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landisk-99292d\disk1\kotairen\事務局員\⑨事務：ホームページ（掲載用）\R7　日程・結果など\"/>
    </mc:Choice>
  </mc:AlternateContent>
  <xr:revisionPtr revIDLastSave="0" documentId="13_ncr:1_{0B432AA6-0E6B-4C30-ABC0-0FE5B37CBE5B}" xr6:coauthVersionLast="47" xr6:coauthVersionMax="47" xr10:uidLastSave="{00000000-0000-0000-0000-000000000000}"/>
  <bookViews>
    <workbookView xWindow="-108" yWindow="-108" windowWidth="23256" windowHeight="12456" tabRatio="730" xr2:uid="{00000000-000D-0000-FFFF-FFFF00000000}"/>
  </bookViews>
  <sheets>
    <sheet name="2４-1．専門部強化事業別報告書" sheetId="1" r:id="rId1"/>
    <sheet name="２４-2．専門部強化決算書" sheetId="3" r:id="rId2"/>
    <sheet name="2５．専門部強化旅費明細(指・選・講）R6" sheetId="2" r:id="rId3"/>
  </sheets>
  <definedNames>
    <definedName name="_xlnm.Print_Area" localSheetId="0">'2４-1．専門部強化事業別報告書'!$A$1:$AX$32</definedName>
    <definedName name="_xlnm.Print_Area" localSheetId="1">'２４-2．専門部強化決算書'!$A$1:$CL$42</definedName>
    <definedName name="_xlnm.Print_Area" localSheetId="2">'2５．専門部強化旅費明細(指・選・講）R6'!$A$1:$BN$57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2" i="3" l="1"/>
  <c r="B7" i="3"/>
  <c r="H7" i="3" s="1"/>
  <c r="AP7" i="3"/>
  <c r="F7" i="3" s="1"/>
  <c r="AU7" i="3"/>
  <c r="AU37" i="3" s="1"/>
  <c r="CI7" i="3"/>
  <c r="CI38" i="3" s="1"/>
  <c r="B13" i="3"/>
  <c r="B37" i="3" s="1"/>
  <c r="F13" i="3"/>
  <c r="H13" i="3"/>
  <c r="AP13" i="3"/>
  <c r="AU13" i="3"/>
  <c r="CI13" i="3"/>
  <c r="AY13" i="3" s="1"/>
  <c r="B19" i="3"/>
  <c r="AP19" i="3"/>
  <c r="F19" i="3" s="1"/>
  <c r="H19" i="3" s="1"/>
  <c r="AU19" i="3"/>
  <c r="AY19" i="3"/>
  <c r="BA19" i="3"/>
  <c r="CI19" i="3"/>
  <c r="B25" i="3"/>
  <c r="AP25" i="3"/>
  <c r="F25" i="3" s="1"/>
  <c r="AU25" i="3"/>
  <c r="CI25" i="3"/>
  <c r="AY25" i="3" s="1"/>
  <c r="BA25" i="3" s="1"/>
  <c r="B31" i="3"/>
  <c r="F31" i="3"/>
  <c r="H31" i="3"/>
  <c r="AP31" i="3"/>
  <c r="AU31" i="3"/>
  <c r="BA31" i="3" s="1"/>
  <c r="CI31" i="3"/>
  <c r="AY31" i="3" s="1"/>
  <c r="D37" i="3"/>
  <c r="M37" i="3"/>
  <c r="S37" i="3"/>
  <c r="AA37" i="3"/>
  <c r="AG37" i="3"/>
  <c r="AK37" i="3"/>
  <c r="AW37" i="3"/>
  <c r="BF37" i="3"/>
  <c r="BL37" i="3"/>
  <c r="BT37" i="3"/>
  <c r="BZ37" i="3"/>
  <c r="CD37" i="3"/>
  <c r="AP38" i="3"/>
  <c r="AR38" i="3"/>
  <c r="CK38" i="3"/>
  <c r="AN3" i="2"/>
  <c r="AD8" i="2"/>
  <c r="BK8" i="2"/>
  <c r="AD10" i="2"/>
  <c r="BK10" i="2"/>
  <c r="BK16" i="2" s="1"/>
  <c r="AD12" i="2"/>
  <c r="BK12" i="2"/>
  <c r="AD14" i="2"/>
  <c r="BK14" i="2"/>
  <c r="C16" i="2"/>
  <c r="AD16" i="2"/>
  <c r="AJ16" i="2"/>
  <c r="AD17" i="2"/>
  <c r="AD39" i="2" s="1"/>
  <c r="BK17" i="2"/>
  <c r="AD19" i="2"/>
  <c r="BK19" i="2"/>
  <c r="BK39" i="2" s="1"/>
  <c r="AD21" i="2"/>
  <c r="BK21" i="2"/>
  <c r="AD23" i="2"/>
  <c r="BK23" i="2"/>
  <c r="AD25" i="2"/>
  <c r="BK25" i="2"/>
  <c r="AD27" i="2"/>
  <c r="BK27" i="2"/>
  <c r="AD29" i="2"/>
  <c r="BK29" i="2"/>
  <c r="AD31" i="2"/>
  <c r="BK31" i="2"/>
  <c r="AD33" i="2"/>
  <c r="BK33" i="2"/>
  <c r="AD35" i="2"/>
  <c r="BK35" i="2"/>
  <c r="AD37" i="2"/>
  <c r="BK37" i="2"/>
  <c r="C39" i="2"/>
  <c r="AJ39" i="2"/>
  <c r="AD40" i="2"/>
  <c r="AD48" i="2" s="1"/>
  <c r="BK40" i="2"/>
  <c r="BK48" i="2" s="1"/>
  <c r="AD42" i="2"/>
  <c r="BK42" i="2"/>
  <c r="AD44" i="2"/>
  <c r="BK44" i="2"/>
  <c r="AD46" i="2"/>
  <c r="BK46" i="2"/>
  <c r="C48" i="2"/>
  <c r="AJ48" i="2"/>
  <c r="H37" i="3" l="1"/>
  <c r="BA13" i="3"/>
  <c r="H25" i="3"/>
  <c r="F37" i="3"/>
  <c r="AY7" i="3"/>
  <c r="AD3" i="1"/>
  <c r="AS10" i="1"/>
  <c r="T10" i="1"/>
  <c r="AY37" i="3" l="1"/>
  <c r="BA7" i="3"/>
  <c r="BA37" i="3" s="1"/>
</calcChain>
</file>

<file path=xl/sharedStrings.xml><?xml version="1.0" encoding="utf-8"?>
<sst xmlns="http://schemas.openxmlformats.org/spreadsheetml/2006/main" count="1024" uniqueCount="158">
  <si>
    <t>様式　要覧２４－１</t>
    <rPh sb="0" eb="2">
      <t>ヨウシキ</t>
    </rPh>
    <rPh sb="3" eb="5">
      <t>ヨウラン</t>
    </rPh>
    <phoneticPr fontId="19"/>
  </si>
  <si>
    <t>事業Ｎｏ．</t>
    <rPh sb="0" eb="2">
      <t>ジギョウ</t>
    </rPh>
    <phoneticPr fontId="19"/>
  </si>
  <si>
    <t>年度</t>
    <rPh sb="0" eb="2">
      <t>ネンド</t>
    </rPh>
    <phoneticPr fontId="19"/>
  </si>
  <si>
    <t>（</t>
    <phoneticPr fontId="19"/>
  </si>
  <si>
    <t>）</t>
    <phoneticPr fontId="19"/>
  </si>
  <si>
    <t>専門部強化事業〔事業Ｎｏ.別〕報告書</t>
    <rPh sb="0" eb="1">
      <t>アツム</t>
    </rPh>
    <rPh sb="1" eb="2">
      <t>モン</t>
    </rPh>
    <rPh sb="2" eb="3">
      <t>ブ</t>
    </rPh>
    <rPh sb="3" eb="4">
      <t>ツヨシ</t>
    </rPh>
    <rPh sb="4" eb="5">
      <t>カ</t>
    </rPh>
    <rPh sb="5" eb="6">
      <t>コト</t>
    </rPh>
    <rPh sb="6" eb="7">
      <t>ギョウ</t>
    </rPh>
    <rPh sb="8" eb="10">
      <t>ジギョウ</t>
    </rPh>
    <rPh sb="13" eb="14">
      <t>ベツ</t>
    </rPh>
    <rPh sb="15" eb="17">
      <t>ホウコク</t>
    </rPh>
    <rPh sb="17" eb="18">
      <t>ショ</t>
    </rPh>
    <phoneticPr fontId="19"/>
  </si>
  <si>
    <t>○○</t>
    <phoneticPr fontId="19"/>
  </si>
  <si>
    <t>期　　日</t>
    <rPh sb="0" eb="1">
      <t>キ</t>
    </rPh>
    <rPh sb="3" eb="4">
      <t>ヒ</t>
    </rPh>
    <phoneticPr fontId="19"/>
  </si>
  <si>
    <t>年</t>
    <rPh sb="0" eb="1">
      <t>ネン</t>
    </rPh>
    <phoneticPr fontId="19"/>
  </si>
  <si>
    <t>月</t>
    <rPh sb="0" eb="1">
      <t>ツキ</t>
    </rPh>
    <phoneticPr fontId="19"/>
  </si>
  <si>
    <t>日(</t>
    <rPh sb="0" eb="1">
      <t>ニチ</t>
    </rPh>
    <phoneticPr fontId="19"/>
  </si>
  <si>
    <t>)～</t>
    <phoneticPr fontId="19"/>
  </si>
  <si>
    <t>)</t>
    <phoneticPr fontId="19"/>
  </si>
  <si>
    <t>泊</t>
    <rPh sb="0" eb="1">
      <t>ハク</t>
    </rPh>
    <phoneticPr fontId="19"/>
  </si>
  <si>
    <t>日</t>
    <rPh sb="0" eb="1">
      <t>ニチ</t>
    </rPh>
    <phoneticPr fontId="19"/>
  </si>
  <si>
    <t>)～</t>
    <phoneticPr fontId="19"/>
  </si>
  <si>
    <t>)</t>
    <phoneticPr fontId="19"/>
  </si>
  <si>
    <t>会　　場</t>
    <rPh sb="0" eb="1">
      <t>カイ</t>
    </rPh>
    <rPh sb="3" eb="4">
      <t>バ</t>
    </rPh>
    <phoneticPr fontId="19"/>
  </si>
  <si>
    <t>会場名</t>
    <rPh sb="0" eb="2">
      <t>カイジョウ</t>
    </rPh>
    <rPh sb="2" eb="3">
      <t>メイ</t>
    </rPh>
    <phoneticPr fontId="19"/>
  </si>
  <si>
    <t>住所</t>
    <rPh sb="0" eb="2">
      <t>ジュウショ</t>
    </rPh>
    <phoneticPr fontId="19"/>
  </si>
  <si>
    <t>滋賀県立スポーツ会館</t>
    <rPh sb="0" eb="4">
      <t>シガケンリツ</t>
    </rPh>
    <rPh sb="8" eb="10">
      <t>カイカン</t>
    </rPh>
    <phoneticPr fontId="19"/>
  </si>
  <si>
    <t>大津市御陵町４－１</t>
    <rPh sb="0" eb="3">
      <t>オオツシ</t>
    </rPh>
    <rPh sb="3" eb="6">
      <t>ゴリョウチョウ</t>
    </rPh>
    <phoneticPr fontId="19"/>
  </si>
  <si>
    <t>宿　　舎</t>
    <rPh sb="0" eb="1">
      <t>ヤド</t>
    </rPh>
    <rPh sb="3" eb="4">
      <t>シャ</t>
    </rPh>
    <phoneticPr fontId="19"/>
  </si>
  <si>
    <t>宿舎名</t>
    <rPh sb="0" eb="2">
      <t>シュクシャ</t>
    </rPh>
    <rPh sb="2" eb="3">
      <t>メイ</t>
    </rPh>
    <phoneticPr fontId="19"/>
  </si>
  <si>
    <t>指導者名(所属)</t>
    <rPh sb="0" eb="3">
      <t>シドウシャ</t>
    </rPh>
    <rPh sb="3" eb="4">
      <t>メイ</t>
    </rPh>
    <rPh sb="5" eb="7">
      <t>ショゾク</t>
    </rPh>
    <phoneticPr fontId="19"/>
  </si>
  <si>
    <t>○○○(○○高校)・○○○(○○高校）・○○○(○○高校)</t>
    <rPh sb="6" eb="8">
      <t>コウコウ</t>
    </rPh>
    <rPh sb="16" eb="18">
      <t>コウコウ</t>
    </rPh>
    <rPh sb="26" eb="28">
      <t>コウコウ</t>
    </rPh>
    <phoneticPr fontId="19"/>
  </si>
  <si>
    <t>参加人数</t>
    <rPh sb="0" eb="2">
      <t>サンカ</t>
    </rPh>
    <rPh sb="2" eb="4">
      <t>ニンズウ</t>
    </rPh>
    <phoneticPr fontId="19"/>
  </si>
  <si>
    <t>指導者</t>
    <rPh sb="0" eb="3">
      <t>シドウシャ</t>
    </rPh>
    <phoneticPr fontId="19"/>
  </si>
  <si>
    <t>選手</t>
    <rPh sb="0" eb="2">
      <t>センシュ</t>
    </rPh>
    <phoneticPr fontId="19"/>
  </si>
  <si>
    <t>講師</t>
    <rPh sb="0" eb="2">
      <t>コウシ</t>
    </rPh>
    <phoneticPr fontId="19"/>
  </si>
  <si>
    <t>合計</t>
    <rPh sb="0" eb="2">
      <t>ゴウケイ</t>
    </rPh>
    <phoneticPr fontId="19"/>
  </si>
  <si>
    <t>名</t>
    <rPh sb="0" eb="1">
      <t>メイ</t>
    </rPh>
    <phoneticPr fontId="19"/>
  </si>
  <si>
    <t>講師名(所属)</t>
    <rPh sb="0" eb="3">
      <t>コウシメイ</t>
    </rPh>
    <rPh sb="4" eb="6">
      <t>ショゾク</t>
    </rPh>
    <phoneticPr fontId="19"/>
  </si>
  <si>
    <t>○○○(△△大学)</t>
    <rPh sb="6" eb="8">
      <t>ダイガク</t>
    </rPh>
    <phoneticPr fontId="19"/>
  </si>
  <si>
    <t>日程および成果</t>
    <rPh sb="0" eb="2">
      <t>ニッテイ</t>
    </rPh>
    <rPh sb="5" eb="7">
      <t>セイカ</t>
    </rPh>
    <phoneticPr fontId="19"/>
  </si>
  <si>
    <t>基本練習</t>
    <rPh sb="0" eb="2">
      <t>キホン</t>
    </rPh>
    <rPh sb="2" eb="4">
      <t>レンシュウ</t>
    </rPh>
    <phoneticPr fontId="19"/>
  </si>
  <si>
    <t>・・・・・・・・・・・・・・・・・・</t>
    <phoneticPr fontId="19"/>
  </si>
  <si>
    <t>応用練習</t>
    <rPh sb="0" eb="2">
      <t>オウヨウ</t>
    </rPh>
    <rPh sb="2" eb="4">
      <t>レンシュウ</t>
    </rPh>
    <phoneticPr fontId="19"/>
  </si>
  <si>
    <t>・・・・・・・・・・・・・・・・・・</t>
    <phoneticPr fontId="19"/>
  </si>
  <si>
    <t>練習試合</t>
    <rPh sb="0" eb="2">
      <t>レンシュウ</t>
    </rPh>
    <rPh sb="2" eb="4">
      <t>ジアイ</t>
    </rPh>
    <phoneticPr fontId="19"/>
  </si>
  <si>
    <t>滋賀選抜チーム　○　５－２　×　・・選抜チーム</t>
    <rPh sb="0" eb="2">
      <t>シガ</t>
    </rPh>
    <rPh sb="2" eb="4">
      <t>センバツ</t>
    </rPh>
    <rPh sb="18" eb="20">
      <t>センバツ</t>
    </rPh>
    <phoneticPr fontId="19"/>
  </si>
  <si>
    <t>滋賀選抜チーム　×　２－３　○　・・選抜チーム</t>
    <rPh sb="0" eb="2">
      <t>シガ</t>
    </rPh>
    <rPh sb="2" eb="4">
      <t>センバツ</t>
    </rPh>
    <rPh sb="18" eb="20">
      <t>センバツ</t>
    </rPh>
    <phoneticPr fontId="19"/>
  </si>
  <si>
    <t>実践練習</t>
    <rPh sb="0" eb="2">
      <t>ジッセン</t>
    </rPh>
    <rPh sb="2" eb="4">
      <t>レンシュウ</t>
    </rPh>
    <phoneticPr fontId="19"/>
  </si>
  <si>
    <t>総括</t>
    <rPh sb="0" eb="2">
      <t>ソウカツ</t>
    </rPh>
    <phoneticPr fontId="19"/>
  </si>
  <si>
    <t>・・・・・・・・・・・・・・・・・・</t>
    <phoneticPr fontId="19"/>
  </si>
  <si>
    <t>※報告書の事業Ｎｏ.は決算書の事業Ｎｏ.と一致させること。</t>
    <rPh sb="1" eb="4">
      <t>ホウコクショ</t>
    </rPh>
    <rPh sb="5" eb="7">
      <t>ジギョウ</t>
    </rPh>
    <rPh sb="11" eb="14">
      <t>ケッサンショ</t>
    </rPh>
    <rPh sb="15" eb="17">
      <t>ジギョウ</t>
    </rPh>
    <rPh sb="21" eb="23">
      <t>イッチ</t>
    </rPh>
    <phoneticPr fontId="19"/>
  </si>
  <si>
    <t>令和</t>
    <rPh sb="0" eb="2">
      <t>レイワ</t>
    </rPh>
    <phoneticPr fontId="19"/>
  </si>
  <si>
    <t>水</t>
    <rPh sb="0" eb="1">
      <t>スイ</t>
    </rPh>
    <phoneticPr fontId="19"/>
  </si>
  <si>
    <t>金</t>
    <rPh sb="0" eb="1">
      <t>キン</t>
    </rPh>
    <phoneticPr fontId="19"/>
  </si>
  <si>
    <t>印</t>
    <rPh sb="0" eb="1">
      <t>イン</t>
    </rPh>
    <phoneticPr fontId="28"/>
  </si>
  <si>
    <t>氏名</t>
    <rPh sb="0" eb="2">
      <t>シメイ</t>
    </rPh>
    <phoneticPr fontId="19"/>
  </si>
  <si>
    <t>氏名　</t>
    <rPh sb="0" eb="2">
      <t>シメイ</t>
    </rPh>
    <phoneticPr fontId="19"/>
  </si>
  <si>
    <t>所属</t>
    <rPh sb="0" eb="2">
      <t>ショゾク</t>
    </rPh>
    <phoneticPr fontId="28"/>
  </si>
  <si>
    <t>所属</t>
    <rPh sb="0" eb="2">
      <t>ショゾク</t>
    </rPh>
    <phoneticPr fontId="19"/>
  </si>
  <si>
    <t xml:space="preserve">支払実施者 </t>
    <rPh sb="0" eb="2">
      <t>シハライ</t>
    </rPh>
    <rPh sb="2" eb="4">
      <t>ジッシ</t>
    </rPh>
    <rPh sb="4" eb="5">
      <t>シャ</t>
    </rPh>
    <phoneticPr fontId="28"/>
  </si>
  <si>
    <t>会計責任者</t>
    <rPh sb="0" eb="2">
      <t>カイケイ</t>
    </rPh>
    <rPh sb="2" eb="5">
      <t>セキニンシャ</t>
    </rPh>
    <phoneticPr fontId="19"/>
  </si>
  <si>
    <t>上記の旅費を支払ったことを証明します。</t>
    <rPh sb="0" eb="2">
      <t>ジョウキ</t>
    </rPh>
    <rPh sb="3" eb="5">
      <t>リョヒ</t>
    </rPh>
    <rPh sb="6" eb="8">
      <t>シハラ</t>
    </rPh>
    <rPh sb="13" eb="15">
      <t>ショウメイ</t>
    </rPh>
    <phoneticPr fontId="28"/>
  </si>
  <si>
    <t>令和　年　　月　　　日</t>
    <rPh sb="0" eb="1">
      <t>レイ</t>
    </rPh>
    <rPh sb="1" eb="2">
      <t>カズ</t>
    </rPh>
    <rPh sb="3" eb="4">
      <t>ネン</t>
    </rPh>
    <rPh sb="6" eb="7">
      <t>ガツ</t>
    </rPh>
    <rPh sb="10" eb="11">
      <t>ニチ</t>
    </rPh>
    <phoneticPr fontId="28"/>
  </si>
  <si>
    <r>
      <t>※</t>
    </r>
    <r>
      <rPr>
        <sz val="14"/>
        <rFont val="ＭＳ ゴシック"/>
        <family val="3"/>
        <charset val="128"/>
      </rPr>
      <t>経路毎に</t>
    </r>
    <r>
      <rPr>
        <b/>
        <sz val="14"/>
        <rFont val="ＭＳ ゴシック"/>
        <family val="3"/>
        <charset val="128"/>
      </rPr>
      <t>旅費計算の根拠資料（鉄道運賃計算書）</t>
    </r>
    <r>
      <rPr>
        <sz val="14"/>
        <rFont val="ＭＳ 明朝"/>
        <family val="1"/>
        <charset val="128"/>
      </rPr>
      <t>を添付すること。</t>
    </r>
    <rPh sb="1" eb="3">
      <t>ケイロ</t>
    </rPh>
    <rPh sb="3" eb="4">
      <t>ゴト</t>
    </rPh>
    <rPh sb="5" eb="7">
      <t>リョヒ</t>
    </rPh>
    <rPh sb="7" eb="9">
      <t>ケイサン</t>
    </rPh>
    <rPh sb="10" eb="12">
      <t>コンキョ</t>
    </rPh>
    <rPh sb="12" eb="14">
      <t>シリョウ</t>
    </rPh>
    <rPh sb="15" eb="17">
      <t>テツドウ</t>
    </rPh>
    <rPh sb="17" eb="19">
      <t>ウンチン</t>
    </rPh>
    <rPh sb="19" eb="22">
      <t>ケイサンショ</t>
    </rPh>
    <rPh sb="24" eb="26">
      <t>テンプ</t>
    </rPh>
    <phoneticPr fontId="19"/>
  </si>
  <si>
    <r>
      <t>※</t>
    </r>
    <r>
      <rPr>
        <sz val="14"/>
        <rFont val="ＭＳ 明朝"/>
        <family val="1"/>
        <charset val="128"/>
      </rPr>
      <t>事業毎に作成すること。</t>
    </r>
    <rPh sb="1" eb="3">
      <t>ジギョウ</t>
    </rPh>
    <rPh sb="3" eb="4">
      <t>ゴト</t>
    </rPh>
    <rPh sb="5" eb="7">
      <t>サクセイ</t>
    </rPh>
    <phoneticPr fontId="19"/>
  </si>
  <si>
    <t>円</t>
    <rPh sb="0" eb="1">
      <t>エン</t>
    </rPh>
    <phoneticPr fontId="19"/>
  </si>
  <si>
    <t>人</t>
    <rPh sb="0" eb="1">
      <t>ニン</t>
    </rPh>
    <phoneticPr fontId="19"/>
  </si>
  <si>
    <t>小計</t>
    <rPh sb="0" eb="2">
      <t>ショウケイ</t>
    </rPh>
    <phoneticPr fontId="19"/>
  </si>
  <si>
    <t>～</t>
    <phoneticPr fontId="19"/>
  </si>
  <si>
    <t>４</t>
  </si>
  <si>
    <t>３</t>
  </si>
  <si>
    <t>２</t>
  </si>
  <si>
    <t>大津京</t>
    <rPh sb="0" eb="2">
      <t>オオツ</t>
    </rPh>
    <rPh sb="2" eb="3">
      <t>キョウ</t>
    </rPh>
    <phoneticPr fontId="19"/>
  </si>
  <si>
    <t>彦根</t>
    <rPh sb="0" eb="2">
      <t>ヒコネ</t>
    </rPh>
    <phoneticPr fontId="19"/>
  </si>
  <si>
    <t>△△大学</t>
    <rPh sb="2" eb="4">
      <t>ダイガク</t>
    </rPh>
    <phoneticPr fontId="19"/>
  </si>
  <si>
    <t>滋賀　一郎</t>
    <rPh sb="0" eb="2">
      <t>シガ</t>
    </rPh>
    <rPh sb="3" eb="5">
      <t>イチロウ</t>
    </rPh>
    <phoneticPr fontId="19"/>
  </si>
  <si>
    <t>彦根高校</t>
    <rPh sb="0" eb="2">
      <t>ヒコネ</t>
    </rPh>
    <rPh sb="2" eb="4">
      <t>コウコウ</t>
    </rPh>
    <phoneticPr fontId="19"/>
  </si>
  <si>
    <t>高体連　四郎</t>
    <rPh sb="0" eb="3">
      <t>コウタイレン</t>
    </rPh>
    <rPh sb="4" eb="6">
      <t>シロウ</t>
    </rPh>
    <phoneticPr fontId="19"/>
  </si>
  <si>
    <t>高体連　三郎</t>
    <rPh sb="0" eb="3">
      <t>コウタイレン</t>
    </rPh>
    <rPh sb="4" eb="6">
      <t>サブロウ</t>
    </rPh>
    <phoneticPr fontId="19"/>
  </si>
  <si>
    <t>高体連　二郎</t>
    <rPh sb="0" eb="3">
      <t>コウタイレン</t>
    </rPh>
    <rPh sb="4" eb="6">
      <t>ジロウ</t>
    </rPh>
    <phoneticPr fontId="19"/>
  </si>
  <si>
    <t>高体連　一郎</t>
    <rPh sb="0" eb="3">
      <t>コウタイレン</t>
    </rPh>
    <rPh sb="4" eb="6">
      <t>イチロウ</t>
    </rPh>
    <phoneticPr fontId="19"/>
  </si>
  <si>
    <t>１</t>
    <phoneticPr fontId="19"/>
  </si>
  <si>
    <t>私鉄その他</t>
    <rPh sb="0" eb="2">
      <t>シテツ</t>
    </rPh>
    <rPh sb="4" eb="5">
      <t>タ</t>
    </rPh>
    <phoneticPr fontId="19"/>
  </si>
  <si>
    <t>下段</t>
    <rPh sb="0" eb="2">
      <t>ゲダン</t>
    </rPh>
    <phoneticPr fontId="19"/>
  </si>
  <si>
    <t>合　計
(往　復)</t>
    <rPh sb="0" eb="1">
      <t>ゴウ</t>
    </rPh>
    <rPh sb="2" eb="3">
      <t>ケイ</t>
    </rPh>
    <rPh sb="5" eb="6">
      <t>オウ</t>
    </rPh>
    <rPh sb="7" eb="8">
      <t>マタ</t>
    </rPh>
    <phoneticPr fontId="19"/>
  </si>
  <si>
    <t>日
数</t>
    <rPh sb="0" eb="1">
      <t>ヒ</t>
    </rPh>
    <rPh sb="2" eb="3">
      <t>スウ</t>
    </rPh>
    <phoneticPr fontId="19"/>
  </si>
  <si>
    <t>特急料金等
(片道)</t>
    <rPh sb="0" eb="2">
      <t>トッキュウ</t>
    </rPh>
    <rPh sb="2" eb="4">
      <t>リョウキン</t>
    </rPh>
    <rPh sb="4" eb="5">
      <t>トウ</t>
    </rPh>
    <rPh sb="7" eb="9">
      <t>カタミチ</t>
    </rPh>
    <phoneticPr fontId="19"/>
  </si>
  <si>
    <t>運　賃
（片道）</t>
    <rPh sb="0" eb="1">
      <t>ウン</t>
    </rPh>
    <rPh sb="2" eb="3">
      <t>チン</t>
    </rPh>
    <rPh sb="5" eb="7">
      <t>カタミチ</t>
    </rPh>
    <phoneticPr fontId="19"/>
  </si>
  <si>
    <t>ＪＲ</t>
    <phoneticPr fontId="19"/>
  </si>
  <si>
    <t>上段</t>
    <rPh sb="0" eb="2">
      <t>ジョウダン</t>
    </rPh>
    <phoneticPr fontId="19"/>
  </si>
  <si>
    <t>経路
(区間)</t>
    <rPh sb="0" eb="2">
      <t>ケイロ</t>
    </rPh>
    <rPh sb="4" eb="6">
      <t>クカン</t>
    </rPh>
    <phoneticPr fontId="19"/>
  </si>
  <si>
    <t>所属名</t>
    <rPh sb="0" eb="2">
      <t>ショゾク</t>
    </rPh>
    <rPh sb="2" eb="3">
      <t>メイ</t>
    </rPh>
    <phoneticPr fontId="19"/>
  </si>
  <si>
    <t>氏　　名</t>
    <rPh sb="0" eb="1">
      <t>シ</t>
    </rPh>
    <rPh sb="3" eb="4">
      <t>メイ</t>
    </rPh>
    <phoneticPr fontId="19"/>
  </si>
  <si>
    <t>区分</t>
    <rPh sb="0" eb="2">
      <t>クブン</t>
    </rPh>
    <phoneticPr fontId="19"/>
  </si>
  <si>
    <t>)枚目</t>
    <rPh sb="1" eb="3">
      <t>マイメ</t>
    </rPh>
    <phoneticPr fontId="19"/>
  </si>
  <si>
    <t>(</t>
    <phoneticPr fontId="19"/>
  </si>
  <si>
    <t>〔事業No.別〕旅費支出明細　（指導者・ 選手 ・ 講師）</t>
    <rPh sb="1" eb="3">
      <t>ジギョウ</t>
    </rPh>
    <rPh sb="6" eb="7">
      <t>ベツ</t>
    </rPh>
    <rPh sb="8" eb="10">
      <t>リョヒ</t>
    </rPh>
    <rPh sb="10" eb="12">
      <t>シシュツ</t>
    </rPh>
    <rPh sb="12" eb="14">
      <t>メイサイ</t>
    </rPh>
    <rPh sb="16" eb="17">
      <t>ユビ</t>
    </rPh>
    <rPh sb="17" eb="18">
      <t>ミチビク</t>
    </rPh>
    <rPh sb="18" eb="19">
      <t>シャ</t>
    </rPh>
    <rPh sb="21" eb="22">
      <t>セン</t>
    </rPh>
    <rPh sb="22" eb="23">
      <t>テ</t>
    </rPh>
    <rPh sb="26" eb="27">
      <t>コウ</t>
    </rPh>
    <rPh sb="27" eb="28">
      <t>シ</t>
    </rPh>
    <phoneticPr fontId="19"/>
  </si>
  <si>
    <t>専　門　部　強　化　事　業</t>
    <rPh sb="0" eb="1">
      <t>アツム</t>
    </rPh>
    <rPh sb="2" eb="3">
      <t>モン</t>
    </rPh>
    <rPh sb="4" eb="5">
      <t>ブ</t>
    </rPh>
    <rPh sb="6" eb="7">
      <t>ツヨシ</t>
    </rPh>
    <rPh sb="8" eb="9">
      <t>カ</t>
    </rPh>
    <rPh sb="10" eb="11">
      <t>コト</t>
    </rPh>
    <rPh sb="12" eb="13">
      <t>ギョウ</t>
    </rPh>
    <phoneticPr fontId="19"/>
  </si>
  <si>
    <t>様式　要覧２５</t>
    <rPh sb="0" eb="2">
      <t>ヨウシキ</t>
    </rPh>
    <rPh sb="3" eb="5">
      <t>ヨウラン</t>
    </rPh>
    <phoneticPr fontId="19"/>
  </si>
  <si>
    <t>会計責任者名</t>
    <rPh sb="0" eb="2">
      <t>カイケイ</t>
    </rPh>
    <rPh sb="2" eb="5">
      <t>セキニンシャ</t>
    </rPh>
    <rPh sb="5" eb="6">
      <t>メイ</t>
    </rPh>
    <phoneticPr fontId="19"/>
  </si>
  <si>
    <t xml:space="preserve"> 補助対象経費
（領収書提出）</t>
    <rPh sb="3" eb="5">
      <t>タイショウ</t>
    </rPh>
    <rPh sb="5" eb="7">
      <t>ケイヒ</t>
    </rPh>
    <rPh sb="9" eb="12">
      <t>リョウシュウショ</t>
    </rPh>
    <rPh sb="12" eb="14">
      <t>テイシュツ</t>
    </rPh>
    <phoneticPr fontId="19"/>
  </si>
  <si>
    <t xml:space="preserve"> 総事業費</t>
  </si>
  <si>
    <t>その他</t>
    <rPh sb="2" eb="3">
      <t>タ</t>
    </rPh>
    <phoneticPr fontId="19"/>
  </si>
  <si>
    <t>講　師</t>
    <rPh sb="0" eb="1">
      <t>コウ</t>
    </rPh>
    <rPh sb="2" eb="3">
      <t>シ</t>
    </rPh>
    <phoneticPr fontId="19"/>
  </si>
  <si>
    <t>会場　使用料</t>
    <phoneticPr fontId="19"/>
  </si>
  <si>
    <t>交通費</t>
    <rPh sb="0" eb="3">
      <t>コウツウヒ</t>
    </rPh>
    <phoneticPr fontId="19"/>
  </si>
  <si>
    <t>宿泊費</t>
    <rPh sb="0" eb="3">
      <t>シュクハクヒ</t>
    </rPh>
    <phoneticPr fontId="19"/>
  </si>
  <si>
    <t>合計</t>
  </si>
  <si>
    <t>合計</t>
    <phoneticPr fontId="19"/>
  </si>
  <si>
    <t>補助対象経費
（領収書提出）</t>
    <rPh sb="2" eb="4">
      <t>タイショウ</t>
    </rPh>
    <rPh sb="4" eb="6">
      <t>ケイヒ</t>
    </rPh>
    <rPh sb="8" eb="11">
      <t>リョウシュウショ</t>
    </rPh>
    <rPh sb="11" eb="13">
      <t>テイシュツ</t>
    </rPh>
    <phoneticPr fontId="19"/>
  </si>
  <si>
    <t>金額</t>
    <phoneticPr fontId="19"/>
  </si>
  <si>
    <t xml:space="preserve"> 交</t>
  </si>
  <si>
    <t xml:space="preserve"> 金額</t>
    <phoneticPr fontId="19"/>
  </si>
  <si>
    <t>選</t>
    <phoneticPr fontId="19"/>
  </si>
  <si>
    <t>回</t>
    <rPh sb="0" eb="1">
      <t>カイ</t>
    </rPh>
    <phoneticPr fontId="19"/>
  </si>
  <si>
    <t>×</t>
    <phoneticPr fontId="19"/>
  </si>
  <si>
    <t xml:space="preserve"> ＠</t>
    <phoneticPr fontId="19"/>
  </si>
  <si>
    <t xml:space="preserve"> 宿</t>
  </si>
  <si>
    <t>＠</t>
    <phoneticPr fontId="19"/>
  </si>
  <si>
    <t>指</t>
    <rPh sb="0" eb="1">
      <t>ユビ</t>
    </rPh>
    <phoneticPr fontId="19"/>
  </si>
  <si>
    <t>項目</t>
    <phoneticPr fontId="19"/>
  </si>
  <si>
    <t xml:space="preserve"> 報</t>
  </si>
  <si>
    <t xml:space="preserve"> 会場</t>
    <phoneticPr fontId="19"/>
  </si>
  <si>
    <t>会場使用料</t>
    <rPh sb="0" eb="2">
      <t>カイジョウ</t>
    </rPh>
    <rPh sb="2" eb="5">
      <t>シヨウリョウ</t>
    </rPh>
    <phoneticPr fontId="19"/>
  </si>
  <si>
    <t>円×</t>
    <rPh sb="0" eb="1">
      <t>エン</t>
    </rPh>
    <phoneticPr fontId="19"/>
  </si>
  <si>
    <t>消耗品購入</t>
    <rPh sb="0" eb="3">
      <t>ショウモウヒン</t>
    </rPh>
    <rPh sb="3" eb="5">
      <t>コウニュウ</t>
    </rPh>
    <phoneticPr fontId="19"/>
  </si>
  <si>
    <t>奈良市鴻池陸上競技場</t>
    <rPh sb="0" eb="3">
      <t>ナラシ</t>
    </rPh>
    <rPh sb="3" eb="5">
      <t>コウノイケ</t>
    </rPh>
    <rPh sb="5" eb="7">
      <t>リクジョウ</t>
    </rPh>
    <rPh sb="7" eb="10">
      <t>キョウギジョウ</t>
    </rPh>
    <phoneticPr fontId="19"/>
  </si>
  <si>
    <t>近鉄奈良</t>
    <rPh sb="0" eb="2">
      <t>キンテツ</t>
    </rPh>
    <rPh sb="2" eb="4">
      <t>ナラ</t>
    </rPh>
    <phoneticPr fontId="19"/>
  </si>
  <si>
    <t>近江八幡</t>
    <rPh sb="0" eb="4">
      <t>オウミハチマン</t>
    </rPh>
    <phoneticPr fontId="19"/>
  </si>
  <si>
    <t>各地</t>
    <rPh sb="0" eb="2">
      <t>カクチ</t>
    </rPh>
    <phoneticPr fontId="19"/>
  </si>
  <si>
    <t>金　額</t>
    <phoneticPr fontId="19"/>
  </si>
  <si>
    <t>交　通　費</t>
    <phoneticPr fontId="19"/>
  </si>
  <si>
    <t>選手交通費</t>
    <rPh sb="2" eb="4">
      <t>コウツウ</t>
    </rPh>
    <phoneticPr fontId="19"/>
  </si>
  <si>
    <t>選手宿泊費</t>
    <phoneticPr fontId="19"/>
  </si>
  <si>
    <t>＠（単価）×回数</t>
    <phoneticPr fontId="19"/>
  </si>
  <si>
    <t>宿　泊　費</t>
    <phoneticPr fontId="19"/>
  </si>
  <si>
    <t>指導者交通費</t>
    <rPh sb="3" eb="5">
      <t>コウツウ</t>
    </rPh>
    <phoneticPr fontId="19"/>
  </si>
  <si>
    <t>指導者宿泊費</t>
    <phoneticPr fontId="19"/>
  </si>
  <si>
    <t>総事業費</t>
    <phoneticPr fontId="19"/>
  </si>
  <si>
    <t>項　目</t>
    <phoneticPr fontId="19"/>
  </si>
  <si>
    <t>報　奨　費</t>
    <rPh sb="0" eb="1">
      <t>ホウ</t>
    </rPh>
    <rPh sb="2" eb="3">
      <t>ススム</t>
    </rPh>
    <phoneticPr fontId="19"/>
  </si>
  <si>
    <t>会場名</t>
    <phoneticPr fontId="19"/>
  </si>
  <si>
    <t>会場　　使用料</t>
    <phoneticPr fontId="19"/>
  </si>
  <si>
    <t>起　点～目的地</t>
    <phoneticPr fontId="19"/>
  </si>
  <si>
    <t xml:space="preserve"> ＠（単価）×泊数</t>
    <phoneticPr fontId="19"/>
  </si>
  <si>
    <t>事業
Ｎｏ．</t>
    <rPh sb="0" eb="1">
      <t>ゴト</t>
    </rPh>
    <rPh sb="1" eb="2">
      <t>ギョウ</t>
    </rPh>
    <phoneticPr fontId="19"/>
  </si>
  <si>
    <t>合計金額</t>
    <phoneticPr fontId="19"/>
  </si>
  <si>
    <t>参加料等
そ の 他</t>
    <rPh sb="0" eb="3">
      <t>サンカリョウ</t>
    </rPh>
    <rPh sb="3" eb="4">
      <t>トウ</t>
    </rPh>
    <phoneticPr fontId="19"/>
  </si>
  <si>
    <t>専門部
負担金</t>
    <rPh sb="0" eb="3">
      <t>センモンブ</t>
    </rPh>
    <phoneticPr fontId="19"/>
  </si>
  <si>
    <t>高体連
補助金</t>
    <rPh sb="0" eb="3">
      <t>コウタイレン</t>
    </rPh>
    <rPh sb="4" eb="7">
      <t>ホジョキン</t>
    </rPh>
    <phoneticPr fontId="19"/>
  </si>
  <si>
    <t>事業
Ｎｏ．</t>
    <rPh sb="0" eb="2">
      <t>ジギョウ</t>
    </rPh>
    <phoneticPr fontId="19"/>
  </si>
  <si>
    <t>報　奨　費</t>
    <rPh sb="0" eb="1">
      <t>ホウ</t>
    </rPh>
    <rPh sb="2" eb="3">
      <t>ススム</t>
    </rPh>
    <rPh sb="4" eb="5">
      <t>ヒ</t>
    </rPh>
    <phoneticPr fontId="19"/>
  </si>
  <si>
    <t>枚目</t>
    <rPh sb="0" eb="2">
      <t>マイメ</t>
    </rPh>
    <phoneticPr fontId="19"/>
  </si>
  <si>
    <t>支出の部</t>
  </si>
  <si>
    <t>収入の部</t>
    <rPh sb="0" eb="2">
      <t>シュウニュウ</t>
    </rPh>
    <rPh sb="3" eb="4">
      <t>ブ</t>
    </rPh>
    <phoneticPr fontId="19"/>
  </si>
  <si>
    <r>
      <t xml:space="preserve">専 門 部 強 化 事 業 収 支 </t>
    </r>
    <r>
      <rPr>
        <b/>
        <sz val="28"/>
        <rFont val="ＭＳ Ｐゴシック"/>
        <family val="3"/>
        <charset val="128"/>
      </rPr>
      <t>決算書</t>
    </r>
    <rPh sb="0" eb="1">
      <t>アツム</t>
    </rPh>
    <rPh sb="2" eb="3">
      <t>モン</t>
    </rPh>
    <rPh sb="4" eb="5">
      <t>ブ</t>
    </rPh>
    <rPh sb="6" eb="7">
      <t>ツヨシ</t>
    </rPh>
    <rPh sb="8" eb="9">
      <t>カ</t>
    </rPh>
    <rPh sb="10" eb="11">
      <t>コト</t>
    </rPh>
    <rPh sb="12" eb="13">
      <t>ギョウ</t>
    </rPh>
    <rPh sb="14" eb="15">
      <t>オサム</t>
    </rPh>
    <rPh sb="16" eb="17">
      <t>ササ</t>
    </rPh>
    <rPh sb="18" eb="20">
      <t>ケッサン</t>
    </rPh>
    <rPh sb="20" eb="21">
      <t>ショ</t>
    </rPh>
    <phoneticPr fontId="19"/>
  </si>
  <si>
    <t>）年度</t>
    <rPh sb="1" eb="3">
      <t>ネンド</t>
    </rPh>
    <phoneticPr fontId="19"/>
  </si>
  <si>
    <t>令和（</t>
    <rPh sb="0" eb="2">
      <t>レイワ</t>
    </rPh>
    <phoneticPr fontId="19"/>
  </si>
  <si>
    <t>様式　要覧２４－２</t>
    <rPh sb="0" eb="2">
      <t>ヨウシキ</t>
    </rPh>
    <rPh sb="3" eb="5">
      <t>ヨウラン</t>
    </rPh>
    <phoneticPr fontId="19"/>
  </si>
  <si>
    <t>5月7日</t>
    <rPh sb="1" eb="2">
      <t>ガツ</t>
    </rPh>
    <rPh sb="3" eb="4">
      <t>ニチ</t>
    </rPh>
    <phoneticPr fontId="19"/>
  </si>
  <si>
    <t>5月8日</t>
    <rPh sb="1" eb="2">
      <t>ガツ</t>
    </rPh>
    <rPh sb="3" eb="4">
      <t>ニチ</t>
    </rPh>
    <phoneticPr fontId="19"/>
  </si>
  <si>
    <t>5月9日</t>
    <rPh sb="1" eb="2">
      <t>ガツ</t>
    </rPh>
    <rPh sb="3" eb="4">
      <t>ニチ</t>
    </rPh>
    <phoneticPr fontId="19"/>
  </si>
  <si>
    <t>令和  7年　　月　　　日</t>
    <rPh sb="0" eb="1">
      <t>レイ</t>
    </rPh>
    <rPh sb="1" eb="2">
      <t>カズ</t>
    </rPh>
    <rPh sb="5" eb="6">
      <t>ネン</t>
    </rPh>
    <rPh sb="8" eb="9">
      <t>ガツ</t>
    </rPh>
    <rPh sb="12" eb="13">
      <t>ニチ</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</si>
</sst>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2"/>
      <name val="ＭＳ 明朝"/>
      <family val="1"/>
      <charset val="128"/>
    </font>
    <font>
      <sz val="12"/>
      <name val="ＭＳ ゴシック"/>
      <family val="3"/>
      <charset val="128"/>
    </font>
    <font>
      <sz val="10"/>
      <name val="ＭＳ 明朝"/>
      <family val="1"/>
      <charset val="128"/>
    </font>
    <font>
      <sz val="9"/>
      <name val="ＭＳ 明朝"/>
      <family val="1"/>
      <charset val="128"/>
    </font>
    <font>
      <sz val="9"/>
      <name val="ＭＳ Ｐゴシック"/>
      <family val="3"/>
      <charset val="128"/>
    </font>
    <font>
      <b/>
      <sz val="16"/>
      <color theme="1"/>
      <name val="ＭＳ Ｐゴシック"/>
      <family val="3"/>
      <charset val="128"/>
      <scheme val="minor"/>
    </font>
    <font>
      <sz val="6"/>
      <name val="ＭＳ Ｐゴシック"/>
      <family val="2"/>
      <charset val="128"/>
      <scheme val="minor"/>
    </font>
    <font>
      <b/>
      <sz val="16"/>
      <name val="ＭＳ Ｐゴシック"/>
      <family val="3"/>
      <charset val="128"/>
    </font>
    <font>
      <b/>
      <sz val="14"/>
      <color theme="1"/>
      <name val="ＭＳ Ｐゴシック"/>
      <family val="3"/>
      <charset val="128"/>
      <scheme val="minor"/>
    </font>
    <font>
      <sz val="14"/>
      <name val="ＭＳ 明朝"/>
      <family val="1"/>
      <charset val="128"/>
    </font>
    <font>
      <sz val="14"/>
      <name val="ＭＳ ゴシック"/>
      <family val="3"/>
      <charset val="128"/>
    </font>
    <font>
      <b/>
      <sz val="14"/>
      <name val="ＭＳ ゴシック"/>
      <family val="3"/>
      <charset val="128"/>
    </font>
    <font>
      <sz val="11"/>
      <name val="ＭＳ Ｐ明朝"/>
      <family val="1"/>
      <charset val="128"/>
    </font>
    <font>
      <sz val="36"/>
      <name val="ＭＳ Ｐ明朝"/>
      <family val="1"/>
      <charset val="128"/>
    </font>
    <font>
      <sz val="28"/>
      <name val="ＭＳ Ｐ明朝"/>
      <family val="1"/>
      <charset val="128"/>
    </font>
    <font>
      <sz val="18"/>
      <name val="ＭＳ Ｐ明朝"/>
      <family val="1"/>
      <charset val="128"/>
    </font>
    <font>
      <sz val="12"/>
      <name val="ＭＳ Ｐ明朝"/>
      <family val="1"/>
      <charset val="128"/>
    </font>
    <font>
      <sz val="14"/>
      <name val="ＭＳ Ｐ明朝"/>
      <family val="1"/>
      <charset val="128"/>
    </font>
    <font>
      <sz val="20"/>
      <name val="ＭＳ Ｐ明朝"/>
      <family val="1"/>
      <charset val="128"/>
    </font>
    <font>
      <b/>
      <sz val="18"/>
      <name val="ＭＳ Ｐ明朝"/>
      <family val="1"/>
      <charset val="128"/>
    </font>
    <font>
      <sz val="28"/>
      <name val="ＭＳ Ｐゴシック"/>
      <family val="3"/>
      <charset val="128"/>
    </font>
    <font>
      <b/>
      <sz val="28"/>
      <name val="ＭＳ Ｐゴシック"/>
      <family val="3"/>
      <charset val="128"/>
    </font>
    <font>
      <sz val="2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diagonalDown="1">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right style="thin">
        <color indexed="64"/>
      </right>
      <top/>
      <bottom style="medium">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dott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style="thin">
        <color indexed="64"/>
      </left>
      <right/>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dotted">
        <color indexed="64"/>
      </bottom>
      <diagonal/>
    </border>
    <border>
      <left/>
      <right style="thin">
        <color indexed="64"/>
      </right>
      <top/>
      <bottom style="dotted">
        <color indexed="64"/>
      </bottom>
      <diagonal/>
    </border>
    <border>
      <left/>
      <right/>
      <top/>
      <bottom style="dotted">
        <color indexed="64"/>
      </bottom>
      <diagonal/>
    </border>
    <border>
      <left style="medium">
        <color indexed="64"/>
      </left>
      <right/>
      <top style="thin">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462">
    <xf numFmtId="0" fontId="0" fillId="0" borderId="0" xfId="0"/>
    <xf numFmtId="0" fontId="20" fillId="0" borderId="0" xfId="0" applyFont="1" applyAlignment="1">
      <alignment vertical="center"/>
    </xf>
    <xf numFmtId="0" fontId="21" fillId="0" borderId="0" xfId="0" applyFont="1" applyAlignment="1">
      <alignment vertical="center"/>
    </xf>
    <xf numFmtId="0" fontId="21" fillId="0" borderId="0" xfId="0" applyFont="1" applyAlignment="1">
      <alignment vertical="center" shrinkToFit="1"/>
    </xf>
    <xf numFmtId="0" fontId="21"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21" fillId="0" borderId="10" xfId="0" applyFont="1" applyBorder="1" applyAlignment="1">
      <alignment vertical="center" shrinkToFit="1"/>
    </xf>
    <xf numFmtId="0" fontId="21" fillId="0" borderId="11" xfId="0" applyFont="1" applyBorder="1" applyAlignment="1">
      <alignment vertical="center"/>
    </xf>
    <xf numFmtId="0" fontId="21" fillId="0" borderId="12" xfId="0" applyFont="1" applyBorder="1" applyAlignment="1">
      <alignment vertical="center"/>
    </xf>
    <xf numFmtId="0" fontId="21" fillId="0" borderId="13" xfId="0" applyFont="1" applyBorder="1" applyAlignment="1">
      <alignment vertical="center"/>
    </xf>
    <xf numFmtId="0" fontId="21" fillId="0" borderId="14" xfId="0" applyFont="1" applyBorder="1" applyAlignment="1">
      <alignment vertical="center"/>
    </xf>
    <xf numFmtId="0" fontId="21" fillId="24" borderId="11" xfId="0" applyFont="1" applyFill="1" applyBorder="1" applyAlignment="1" applyProtection="1">
      <alignment vertical="center"/>
      <protection locked="0"/>
    </xf>
    <xf numFmtId="0" fontId="21" fillId="0" borderId="15"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vertical="center"/>
      <protection locked="0"/>
    </xf>
    <xf numFmtId="0" fontId="21" fillId="0" borderId="0" xfId="0" applyFont="1" applyAlignment="1" applyProtection="1">
      <alignment vertical="center"/>
      <protection locked="0"/>
    </xf>
    <xf numFmtId="0" fontId="21" fillId="0" borderId="19" xfId="0" applyFont="1" applyBorder="1" applyAlignment="1" applyProtection="1">
      <alignment vertical="center"/>
      <protection locked="0"/>
    </xf>
    <xf numFmtId="0" fontId="21" fillId="0" borderId="20" xfId="0" applyFont="1" applyBorder="1" applyAlignment="1" applyProtection="1">
      <alignment vertical="center"/>
      <protection locked="0"/>
    </xf>
    <xf numFmtId="0" fontId="21" fillId="0" borderId="21" xfId="0" applyFont="1" applyBorder="1" applyAlignment="1" applyProtection="1">
      <alignment vertical="center"/>
      <protection locked="0"/>
    </xf>
    <xf numFmtId="0" fontId="21" fillId="0" borderId="22" xfId="0" applyFont="1" applyBorder="1" applyAlignment="1" applyProtection="1">
      <alignment vertical="center"/>
      <protection locked="0"/>
    </xf>
    <xf numFmtId="0" fontId="21" fillId="0" borderId="18" xfId="0" quotePrefix="1" applyFont="1" applyBorder="1" applyAlignment="1" applyProtection="1">
      <alignment vertical="center"/>
      <protection locked="0"/>
    </xf>
    <xf numFmtId="0" fontId="21" fillId="24" borderId="11" xfId="0" applyFont="1" applyFill="1" applyBorder="1" applyAlignment="1" applyProtection="1">
      <alignment horizontal="center" vertical="center" shrinkToFit="1"/>
      <protection locked="0"/>
    </xf>
    <xf numFmtId="0" fontId="21" fillId="24" borderId="11" xfId="0" applyFont="1" applyFill="1" applyBorder="1" applyAlignment="1" applyProtection="1">
      <alignment horizontal="center" vertical="center"/>
      <protection locked="0"/>
    </xf>
    <xf numFmtId="0" fontId="23" fillId="0" borderId="0" xfId="0" quotePrefix="1" applyFont="1" applyAlignment="1">
      <alignment horizontal="center" vertical="center"/>
    </xf>
    <xf numFmtId="0" fontId="0" fillId="0" borderId="0" xfId="0" applyProtection="1">
      <protection locked="0"/>
    </xf>
    <xf numFmtId="0" fontId="27" fillId="0" borderId="0" xfId="0" applyFont="1" applyAlignment="1">
      <alignment vertical="center" shrinkToFit="1"/>
    </xf>
    <xf numFmtId="0" fontId="27" fillId="0" borderId="0" xfId="0" applyFont="1" applyAlignment="1">
      <alignment horizontal="center" vertical="center"/>
    </xf>
    <xf numFmtId="0" fontId="27" fillId="0" borderId="0" xfId="0" applyFont="1" applyAlignment="1">
      <alignment horizontal="left" vertical="center" shrinkToFit="1"/>
    </xf>
    <xf numFmtId="0" fontId="30" fillId="0" borderId="0" xfId="0" applyFont="1"/>
    <xf numFmtId="0" fontId="27" fillId="0" borderId="0" xfId="0" applyFont="1" applyAlignment="1">
      <alignment vertical="center"/>
    </xf>
    <xf numFmtId="0" fontId="0" fillId="25" borderId="0" xfId="0" applyFill="1"/>
    <xf numFmtId="0" fontId="30" fillId="25" borderId="0" xfId="0" applyFont="1" applyFill="1" applyAlignment="1">
      <alignment vertical="center"/>
    </xf>
    <xf numFmtId="0" fontId="0" fillId="25" borderId="0" xfId="0" applyFill="1" applyProtection="1">
      <protection locked="0"/>
    </xf>
    <xf numFmtId="0" fontId="30" fillId="25" borderId="0" xfId="0" applyFont="1" applyFill="1" applyAlignment="1" applyProtection="1">
      <alignment vertical="center"/>
      <protection locked="0"/>
    </xf>
    <xf numFmtId="0" fontId="31" fillId="0" borderId="0" xfId="0" applyFont="1" applyAlignment="1">
      <alignment vertical="center"/>
    </xf>
    <xf numFmtId="38" fontId="24" fillId="0" borderId="22" xfId="33" applyFont="1" applyFill="1" applyBorder="1" applyAlignment="1" applyProtection="1">
      <alignment horizontal="center" vertical="center"/>
    </xf>
    <xf numFmtId="0" fontId="21" fillId="0" borderId="38" xfId="0" applyFont="1" applyBorder="1" applyAlignment="1">
      <alignment vertical="center"/>
    </xf>
    <xf numFmtId="0" fontId="21" fillId="0" borderId="31" xfId="0" applyFont="1" applyBorder="1" applyAlignment="1">
      <alignment vertical="center"/>
    </xf>
    <xf numFmtId="0" fontId="21" fillId="0" borderId="30" xfId="0" applyFont="1" applyBorder="1" applyAlignment="1">
      <alignment vertical="center"/>
    </xf>
    <xf numFmtId="38" fontId="24" fillId="0" borderId="42" xfId="33" applyFont="1" applyFill="1" applyBorder="1" applyAlignment="1" applyProtection="1">
      <alignment horizontal="center" vertical="center"/>
    </xf>
    <xf numFmtId="0" fontId="21" fillId="0" borderId="43" xfId="0" applyFont="1" applyBorder="1" applyAlignment="1">
      <alignment horizontal="center" vertical="center" shrinkToFit="1"/>
    </xf>
    <xf numFmtId="38" fontId="24" fillId="0" borderId="42" xfId="33" applyFont="1" applyFill="1" applyBorder="1" applyAlignment="1" applyProtection="1">
      <alignment horizontal="center" vertical="center"/>
      <protection locked="0"/>
    </xf>
    <xf numFmtId="0" fontId="21" fillId="0" borderId="43" xfId="0" applyFont="1" applyBorder="1" applyAlignment="1" applyProtection="1">
      <alignment horizontal="center" vertical="center" shrinkToFit="1"/>
      <protection locked="0"/>
    </xf>
    <xf numFmtId="38" fontId="24" fillId="0" borderId="50" xfId="33" applyFont="1" applyFill="1" applyBorder="1" applyAlignment="1" applyProtection="1">
      <alignment horizontal="center" vertical="center"/>
    </xf>
    <xf numFmtId="0" fontId="21" fillId="0" borderId="51" xfId="0" applyFont="1" applyBorder="1" applyAlignment="1">
      <alignment vertical="center" shrinkToFit="1"/>
    </xf>
    <xf numFmtId="38" fontId="24" fillId="0" borderId="50" xfId="33" applyFont="1" applyFill="1" applyBorder="1" applyAlignment="1" applyProtection="1">
      <alignment horizontal="center" vertical="center"/>
      <protection locked="0"/>
    </xf>
    <xf numFmtId="0" fontId="21" fillId="0" borderId="51" xfId="0" applyFont="1" applyBorder="1" applyAlignment="1" applyProtection="1">
      <alignment vertical="center" shrinkToFit="1"/>
      <protection locked="0"/>
    </xf>
    <xf numFmtId="0" fontId="24" fillId="0" borderId="43" xfId="0" applyFont="1" applyBorder="1" applyAlignment="1">
      <alignment vertical="center"/>
    </xf>
    <xf numFmtId="0" fontId="24" fillId="0" borderId="65" xfId="0" applyFont="1" applyBorder="1" applyAlignment="1">
      <alignment vertical="center"/>
    </xf>
    <xf numFmtId="0" fontId="21" fillId="24" borderId="0" xfId="0" applyFont="1" applyFill="1" applyAlignment="1">
      <alignment vertical="center"/>
    </xf>
    <xf numFmtId="0" fontId="21" fillId="0" borderId="0" xfId="0" applyFont="1" applyAlignment="1">
      <alignment horizontal="right" vertical="center"/>
    </xf>
    <xf numFmtId="0" fontId="20" fillId="0" borderId="0" xfId="0" applyFont="1" applyAlignment="1" applyProtection="1">
      <alignment vertical="center"/>
      <protection locked="0"/>
    </xf>
    <xf numFmtId="0" fontId="23" fillId="0" borderId="0" xfId="0" applyFont="1" applyAlignment="1">
      <alignment horizontal="left" vertical="center"/>
    </xf>
    <xf numFmtId="0" fontId="20" fillId="24" borderId="0" xfId="0" applyFont="1" applyFill="1" applyAlignment="1">
      <alignment horizontal="center" vertical="center"/>
    </xf>
    <xf numFmtId="0" fontId="23" fillId="0" borderId="0" xfId="0" applyFont="1" applyAlignment="1">
      <alignment horizontal="right" vertical="center"/>
    </xf>
    <xf numFmtId="0" fontId="20" fillId="0" borderId="0" xfId="0" quotePrefix="1" applyFont="1" applyAlignment="1">
      <alignment horizontal="center" vertical="center"/>
    </xf>
    <xf numFmtId="0" fontId="20" fillId="0" borderId="0" xfId="0" applyFont="1" applyAlignment="1">
      <alignment vertical="center" shrinkToFit="1"/>
    </xf>
    <xf numFmtId="0" fontId="34" fillId="0" borderId="0" xfId="0" applyFont="1"/>
    <xf numFmtId="0" fontId="34" fillId="0" borderId="0" xfId="0" applyFont="1" applyAlignment="1">
      <alignment horizontal="center" vertical="center"/>
    </xf>
    <xf numFmtId="0" fontId="34" fillId="0" borderId="0" xfId="0" applyFont="1" applyAlignment="1">
      <alignment horizontal="center" vertical="center" shrinkToFit="1"/>
    </xf>
    <xf numFmtId="0" fontId="37" fillId="0" borderId="0" xfId="0" applyFont="1" applyAlignment="1">
      <alignment horizontal="center" vertical="center"/>
    </xf>
    <xf numFmtId="0" fontId="37" fillId="0" borderId="0" xfId="0" applyFont="1" applyAlignment="1">
      <alignment horizontal="left" vertical="center"/>
    </xf>
    <xf numFmtId="0" fontId="37" fillId="0" borderId="21" xfId="0" applyFont="1" applyBorder="1" applyAlignment="1">
      <alignment vertical="center"/>
    </xf>
    <xf numFmtId="0" fontId="37" fillId="24" borderId="21" xfId="0" applyFont="1" applyFill="1" applyBorder="1" applyAlignment="1">
      <alignment horizontal="center" vertical="center"/>
    </xf>
    <xf numFmtId="0" fontId="37" fillId="0" borderId="0" xfId="0" applyFont="1" applyAlignment="1">
      <alignment horizontal="center" vertical="center" shrinkToFit="1"/>
    </xf>
    <xf numFmtId="0" fontId="41" fillId="0" borderId="0" xfId="0" applyFont="1" applyAlignment="1">
      <alignment horizontal="center" vertical="center"/>
    </xf>
    <xf numFmtId="0" fontId="41" fillId="0" borderId="0" xfId="0" applyFont="1" applyAlignment="1">
      <alignment horizontal="left" vertical="center"/>
    </xf>
    <xf numFmtId="0" fontId="37" fillId="24" borderId="21" xfId="0" applyFont="1" applyFill="1" applyBorder="1" applyAlignment="1" applyProtection="1">
      <alignment horizontal="center" vertical="center"/>
      <protection locked="0"/>
    </xf>
    <xf numFmtId="0" fontId="42" fillId="0" borderId="0" xfId="0" applyFont="1" applyAlignment="1">
      <alignment vertical="center"/>
    </xf>
    <xf numFmtId="0" fontId="42" fillId="0" borderId="0" xfId="0" applyFont="1" applyAlignment="1">
      <alignment horizontal="right" vertical="center"/>
    </xf>
    <xf numFmtId="0" fontId="44" fillId="0" borderId="0" xfId="0" applyFont="1" applyAlignment="1">
      <alignment horizontal="left" vertical="center"/>
    </xf>
    <xf numFmtId="0" fontId="21" fillId="24" borderId="0" xfId="0" applyFont="1" applyFill="1" applyAlignment="1" applyProtection="1">
      <alignment vertical="center"/>
      <protection locked="0"/>
    </xf>
    <xf numFmtId="0" fontId="25"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0" xfId="0" applyFont="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1" fillId="0" borderId="27"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29" xfId="0" applyFont="1" applyBorder="1" applyAlignment="1">
      <alignment horizontal="center" vertical="center" shrinkToFit="1"/>
    </xf>
    <xf numFmtId="0" fontId="21" fillId="24" borderId="27" xfId="0" applyFont="1" applyFill="1" applyBorder="1" applyAlignment="1" applyProtection="1">
      <alignment horizontal="center" vertical="center"/>
      <protection locked="0"/>
    </xf>
    <xf numFmtId="0" fontId="21" fillId="24" borderId="28" xfId="0" applyFont="1" applyFill="1" applyBorder="1" applyAlignment="1" applyProtection="1">
      <alignment horizontal="center" vertical="center"/>
      <protection locked="0"/>
    </xf>
    <xf numFmtId="0" fontId="21" fillId="24" borderId="29" xfId="0" applyFont="1" applyFill="1" applyBorder="1" applyAlignment="1" applyProtection="1">
      <alignment horizontal="center" vertical="center"/>
      <protection locked="0"/>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26"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24" borderId="13" xfId="0" applyFont="1" applyFill="1" applyBorder="1" applyAlignment="1" applyProtection="1">
      <alignment horizontal="center" vertical="center"/>
      <protection locked="0"/>
    </xf>
    <xf numFmtId="0" fontId="21" fillId="24" borderId="33" xfId="0" applyFont="1" applyFill="1" applyBorder="1" applyAlignment="1" applyProtection="1">
      <alignment horizontal="center" vertical="center"/>
      <protection locked="0"/>
    </xf>
    <xf numFmtId="0" fontId="21" fillId="24" borderId="24" xfId="0" applyFont="1" applyFill="1" applyBorder="1" applyAlignment="1" applyProtection="1">
      <alignment horizontal="center" vertical="center"/>
      <protection locked="0"/>
    </xf>
    <xf numFmtId="0" fontId="21" fillId="24" borderId="25" xfId="0" applyFont="1" applyFill="1" applyBorder="1" applyAlignment="1" applyProtection="1">
      <alignment horizontal="center" vertical="center"/>
      <protection locked="0"/>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1" fillId="24" borderId="30" xfId="0" applyFont="1" applyFill="1" applyBorder="1" applyAlignment="1" applyProtection="1">
      <alignment horizontal="center" vertical="center"/>
      <protection locked="0"/>
    </xf>
    <xf numFmtId="0" fontId="21" fillId="24" borderId="31" xfId="0" applyFont="1" applyFill="1" applyBorder="1" applyAlignment="1" applyProtection="1">
      <alignment horizontal="center" vertical="center"/>
      <protection locked="0"/>
    </xf>
    <xf numFmtId="0" fontId="21" fillId="24" borderId="32" xfId="0" applyFont="1" applyFill="1" applyBorder="1" applyAlignment="1" applyProtection="1">
      <alignment horizontal="center" vertical="center"/>
      <protection locked="0"/>
    </xf>
    <xf numFmtId="0" fontId="21" fillId="24" borderId="23" xfId="0" applyFont="1" applyFill="1" applyBorder="1" applyAlignment="1" applyProtection="1">
      <alignment horizontal="center" vertical="center"/>
      <protection locked="0"/>
    </xf>
    <xf numFmtId="0" fontId="23" fillId="0" borderId="0" xfId="0" applyFont="1" applyAlignment="1">
      <alignment horizontal="left" vertical="center" shrinkToFit="1"/>
    </xf>
    <xf numFmtId="0" fontId="21" fillId="0" borderId="0" xfId="0" applyFont="1" applyAlignment="1">
      <alignment horizontal="center" vertical="center" shrinkToFit="1"/>
    </xf>
    <xf numFmtId="0" fontId="23" fillId="0" borderId="0" xfId="0" applyFont="1" applyAlignment="1">
      <alignment horizontal="center" vertical="center"/>
    </xf>
    <xf numFmtId="0" fontId="23" fillId="24" borderId="0" xfId="0" applyFont="1" applyFill="1" applyAlignment="1" applyProtection="1">
      <alignment horizontal="center" vertical="center"/>
      <protection locked="0"/>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6" fillId="0" borderId="68" xfId="0" applyFont="1" applyBorder="1" applyAlignment="1">
      <alignment horizontal="center" vertical="center"/>
    </xf>
    <xf numFmtId="0" fontId="36" fillId="0" borderId="67" xfId="0" applyFont="1" applyBorder="1" applyAlignment="1">
      <alignment horizontal="center" vertical="center"/>
    </xf>
    <xf numFmtId="0" fontId="36" fillId="0" borderId="66" xfId="0" applyFont="1" applyBorder="1" applyAlignment="1">
      <alignment horizontal="center" vertical="center"/>
    </xf>
    <xf numFmtId="0" fontId="35" fillId="25" borderId="68" xfId="0" applyFont="1" applyFill="1" applyBorder="1" applyAlignment="1" applyProtection="1">
      <alignment horizontal="center" vertical="center"/>
      <protection locked="0"/>
    </xf>
    <xf numFmtId="0" fontId="35" fillId="25" borderId="67" xfId="0" applyFont="1" applyFill="1" applyBorder="1" applyAlignment="1" applyProtection="1">
      <alignment horizontal="center" vertical="center"/>
      <protection locked="0"/>
    </xf>
    <xf numFmtId="0" fontId="35" fillId="25" borderId="66" xfId="0" applyFont="1" applyFill="1" applyBorder="1" applyAlignment="1" applyProtection="1">
      <alignment horizontal="center" vertical="center"/>
      <protection locked="0"/>
    </xf>
    <xf numFmtId="38" fontId="37" fillId="0" borderId="56" xfId="33" applyFont="1" applyFill="1" applyBorder="1" applyAlignment="1">
      <alignment horizontal="right" vertical="center" shrinkToFit="1"/>
    </xf>
    <xf numFmtId="38" fontId="37" fillId="0" borderId="16" xfId="33" applyFont="1" applyFill="1" applyBorder="1" applyAlignment="1">
      <alignment horizontal="right" vertical="center" shrinkToFit="1"/>
    </xf>
    <xf numFmtId="38" fontId="37" fillId="0" borderId="71" xfId="33" applyFont="1" applyFill="1" applyBorder="1" applyAlignment="1">
      <alignment horizontal="right" vertical="center" shrinkToFit="1"/>
    </xf>
    <xf numFmtId="38" fontId="37" fillId="0" borderId="0" xfId="33" applyFont="1" applyFill="1" applyBorder="1" applyAlignment="1">
      <alignment horizontal="right" vertical="center" shrinkToFit="1"/>
    </xf>
    <xf numFmtId="38" fontId="37" fillId="0" borderId="34" xfId="33" applyFont="1" applyFill="1" applyBorder="1" applyAlignment="1">
      <alignment horizontal="right" vertical="center" shrinkToFit="1"/>
    </xf>
    <xf numFmtId="38" fontId="37" fillId="0" borderId="21" xfId="33" applyFont="1" applyFill="1" applyBorder="1" applyAlignment="1">
      <alignment horizontal="right" vertical="center" shrinkToFit="1"/>
    </xf>
    <xf numFmtId="38" fontId="37" fillId="0" borderId="16" xfId="33" applyFont="1" applyFill="1" applyBorder="1" applyAlignment="1">
      <alignment horizontal="center" vertical="center" shrinkToFit="1"/>
    </xf>
    <xf numFmtId="38" fontId="37" fillId="0" borderId="0" xfId="33" applyFont="1" applyFill="1" applyBorder="1" applyAlignment="1">
      <alignment horizontal="center" vertical="center" shrinkToFit="1"/>
    </xf>
    <xf numFmtId="38" fontId="37" fillId="0" borderId="21" xfId="33" applyFont="1" applyFill="1" applyBorder="1" applyAlignment="1">
      <alignment horizontal="center" vertical="center" shrinkToFit="1"/>
    </xf>
    <xf numFmtId="38" fontId="37" fillId="0" borderId="10" xfId="33" applyFont="1" applyFill="1" applyBorder="1" applyAlignment="1">
      <alignment horizontal="center" vertical="center" shrinkToFit="1"/>
    </xf>
    <xf numFmtId="38" fontId="37" fillId="0" borderId="75" xfId="33" applyFont="1" applyFill="1" applyBorder="1" applyAlignment="1">
      <alignment horizontal="center" vertical="center" shrinkToFit="1"/>
    </xf>
    <xf numFmtId="38" fontId="39" fillId="0" borderId="74" xfId="33" applyFont="1" applyFill="1" applyBorder="1" applyAlignment="1">
      <alignment horizontal="center" vertical="center" wrapText="1" shrinkToFit="1"/>
    </xf>
    <xf numFmtId="38" fontId="39" fillId="0" borderId="12" xfId="33" applyFont="1" applyFill="1" applyBorder="1" applyAlignment="1">
      <alignment horizontal="center" vertical="center" shrinkToFit="1"/>
    </xf>
    <xf numFmtId="38" fontId="37" fillId="0" borderId="63" xfId="33" applyFont="1" applyFill="1" applyBorder="1" applyAlignment="1">
      <alignment horizontal="right" vertical="center" shrinkToFit="1"/>
    </xf>
    <xf numFmtId="38" fontId="37" fillId="0" borderId="20" xfId="33" applyFont="1" applyFill="1" applyBorder="1" applyAlignment="1">
      <alignment horizontal="right" vertical="center" shrinkToFit="1"/>
    </xf>
    <xf numFmtId="38" fontId="37" fillId="0" borderId="49" xfId="33" applyFont="1" applyFill="1" applyBorder="1" applyAlignment="1">
      <alignment horizontal="center" vertical="center" shrinkToFit="1"/>
    </xf>
    <xf numFmtId="38" fontId="37" fillId="0" borderId="38" xfId="33" applyFont="1" applyFill="1" applyBorder="1" applyAlignment="1">
      <alignment horizontal="center" vertical="center" shrinkToFit="1"/>
    </xf>
    <xf numFmtId="38" fontId="37" fillId="0" borderId="55" xfId="33" applyFont="1" applyFill="1" applyBorder="1" applyAlignment="1">
      <alignment horizontal="center" vertical="center" shrinkToFit="1"/>
    </xf>
    <xf numFmtId="38" fontId="37" fillId="0" borderId="53" xfId="33" applyFont="1" applyFill="1" applyBorder="1" applyAlignment="1">
      <alignment horizontal="center" vertical="center" shrinkToFit="1"/>
    </xf>
    <xf numFmtId="38" fontId="38" fillId="0" borderId="76" xfId="33" applyFont="1" applyFill="1" applyBorder="1" applyAlignment="1">
      <alignment horizontal="center" vertical="center" textRotation="255"/>
    </xf>
    <xf numFmtId="38" fontId="38" fillId="0" borderId="72" xfId="33" applyFont="1" applyFill="1" applyBorder="1" applyAlignment="1">
      <alignment horizontal="center" vertical="center" textRotation="255"/>
    </xf>
    <xf numFmtId="38" fontId="38" fillId="0" borderId="69" xfId="33" applyFont="1" applyFill="1" applyBorder="1" applyAlignment="1">
      <alignment horizontal="center" vertical="center" textRotation="255"/>
    </xf>
    <xf numFmtId="38" fontId="37" fillId="0" borderId="76" xfId="33" applyFont="1" applyFill="1" applyBorder="1" applyAlignment="1">
      <alignment horizontal="center" vertical="center" textRotation="255" shrinkToFit="1"/>
    </xf>
    <xf numFmtId="38" fontId="37" fillId="0" borderId="72" xfId="33" applyFont="1" applyFill="1" applyBorder="1" applyAlignment="1">
      <alignment horizontal="center" vertical="center" textRotation="255" shrinkToFit="1"/>
    </xf>
    <xf numFmtId="38" fontId="37" fillId="0" borderId="69" xfId="33" applyFont="1" applyFill="1" applyBorder="1" applyAlignment="1">
      <alignment horizontal="center" vertical="center" textRotation="255" shrinkToFit="1"/>
    </xf>
    <xf numFmtId="38" fontId="37" fillId="0" borderId="17" xfId="33" applyFont="1" applyFill="1" applyBorder="1" applyAlignment="1">
      <alignment horizontal="center" vertical="center"/>
    </xf>
    <xf numFmtId="38" fontId="37" fillId="0" borderId="19" xfId="33" applyFont="1" applyFill="1" applyBorder="1" applyAlignment="1">
      <alignment horizontal="center" vertical="center"/>
    </xf>
    <xf numFmtId="38" fontId="37" fillId="0" borderId="22" xfId="33" applyFont="1" applyFill="1" applyBorder="1" applyAlignment="1">
      <alignment horizontal="center" vertical="center"/>
    </xf>
    <xf numFmtId="38" fontId="37" fillId="0" borderId="77" xfId="33" applyFont="1" applyFill="1" applyBorder="1" applyAlignment="1">
      <alignment horizontal="center" vertical="center" wrapText="1"/>
    </xf>
    <xf numFmtId="38" fontId="37" fillId="0" borderId="73" xfId="33" applyFont="1" applyFill="1" applyBorder="1"/>
    <xf numFmtId="38" fontId="37" fillId="0" borderId="70" xfId="33" applyFont="1" applyFill="1" applyBorder="1"/>
    <xf numFmtId="38" fontId="37" fillId="0" borderId="16" xfId="33" applyFont="1" applyFill="1" applyBorder="1" applyAlignment="1">
      <alignment horizontal="right" shrinkToFit="1"/>
    </xf>
    <xf numFmtId="38" fontId="37" fillId="0" borderId="71" xfId="33" applyFont="1" applyFill="1" applyBorder="1" applyAlignment="1">
      <alignment horizontal="right" shrinkToFit="1"/>
    </xf>
    <xf numFmtId="38" fontId="37" fillId="0" borderId="0" xfId="33" applyFont="1" applyFill="1" applyBorder="1" applyAlignment="1">
      <alignment horizontal="right" shrinkToFit="1"/>
    </xf>
    <xf numFmtId="38" fontId="37" fillId="0" borderId="34" xfId="33" applyFont="1" applyFill="1" applyBorder="1" applyAlignment="1">
      <alignment horizontal="right" shrinkToFit="1"/>
    </xf>
    <xf numFmtId="38" fontId="37" fillId="0" borderId="21" xfId="33" applyFont="1" applyFill="1" applyBorder="1" applyAlignment="1">
      <alignment horizontal="right" shrinkToFit="1"/>
    </xf>
    <xf numFmtId="38" fontId="37" fillId="0" borderId="48" xfId="33" applyFont="1" applyFill="1" applyBorder="1" applyAlignment="1">
      <alignment horizontal="right" vertical="center" shrinkToFit="1"/>
    </xf>
    <xf numFmtId="38" fontId="37" fillId="0" borderId="59" xfId="33" applyFont="1" applyFill="1" applyBorder="1" applyAlignment="1">
      <alignment horizontal="center" vertical="center" shrinkToFit="1"/>
    </xf>
    <xf numFmtId="38" fontId="37" fillId="0" borderId="22" xfId="33" applyFont="1" applyFill="1" applyBorder="1" applyAlignment="1">
      <alignment horizontal="center" vertical="center" shrinkToFit="1"/>
    </xf>
    <xf numFmtId="0" fontId="37" fillId="0" borderId="77" xfId="0" applyFont="1" applyBorder="1" applyAlignment="1">
      <alignment horizontal="center" vertical="center" wrapText="1"/>
    </xf>
    <xf numFmtId="0" fontId="37" fillId="0" borderId="73" xfId="0" applyFont="1" applyBorder="1" applyAlignment="1">
      <alignment horizontal="center" vertical="center" wrapText="1"/>
    </xf>
    <xf numFmtId="0" fontId="37" fillId="0" borderId="70" xfId="0" applyFont="1" applyBorder="1" applyAlignment="1">
      <alignment horizontal="center" vertical="center" wrapText="1"/>
    </xf>
    <xf numFmtId="38" fontId="37" fillId="0" borderId="56" xfId="33" applyFont="1" applyFill="1" applyBorder="1" applyAlignment="1">
      <alignment horizontal="right" vertical="center"/>
    </xf>
    <xf numFmtId="38" fontId="37" fillId="0" borderId="71" xfId="33" applyFont="1" applyFill="1" applyBorder="1" applyAlignment="1">
      <alignment horizontal="right" vertical="center"/>
    </xf>
    <xf numFmtId="38" fontId="37" fillId="0" borderId="34" xfId="33" applyFont="1" applyFill="1" applyBorder="1" applyAlignment="1">
      <alignment horizontal="right" vertical="center"/>
    </xf>
    <xf numFmtId="38" fontId="37" fillId="0" borderId="55" xfId="33" applyFont="1" applyFill="1" applyBorder="1" applyAlignment="1">
      <alignment horizontal="center" vertical="center"/>
    </xf>
    <xf numFmtId="38" fontId="37" fillId="0" borderId="53" xfId="33" applyFont="1" applyFill="1" applyBorder="1" applyAlignment="1">
      <alignment horizontal="center" vertical="center"/>
    </xf>
    <xf numFmtId="38" fontId="37" fillId="0" borderId="38" xfId="33" applyFont="1" applyFill="1" applyBorder="1" applyAlignment="1">
      <alignment horizontal="center" vertical="center"/>
    </xf>
    <xf numFmtId="38" fontId="37" fillId="0" borderId="19" xfId="33" applyFont="1" applyFill="1" applyBorder="1" applyAlignment="1">
      <alignment horizontal="center" vertical="center" shrinkToFit="1"/>
    </xf>
    <xf numFmtId="38" fontId="37" fillId="0" borderId="58" xfId="33" applyFont="1" applyFill="1" applyBorder="1" applyAlignment="1">
      <alignment horizontal="center" vertical="center" shrinkToFit="1"/>
    </xf>
    <xf numFmtId="38" fontId="37" fillId="0" borderId="80" xfId="33" applyFont="1" applyFill="1" applyBorder="1" applyAlignment="1">
      <alignment horizontal="center" vertical="center" shrinkToFit="1"/>
    </xf>
    <xf numFmtId="38" fontId="37" fillId="0" borderId="13" xfId="33" applyFont="1" applyFill="1" applyBorder="1" applyAlignment="1">
      <alignment shrinkToFit="1"/>
    </xf>
    <xf numFmtId="38" fontId="37" fillId="24" borderId="48" xfId="33" applyFont="1" applyFill="1" applyBorder="1" applyAlignment="1" applyProtection="1">
      <alignment horizontal="right" vertical="center" shrinkToFit="1"/>
      <protection locked="0"/>
    </xf>
    <xf numFmtId="38" fontId="37" fillId="24" borderId="47" xfId="33" applyFont="1" applyFill="1" applyBorder="1" applyAlignment="1" applyProtection="1">
      <alignment horizontal="right" vertical="center" shrinkToFit="1"/>
      <protection locked="0"/>
    </xf>
    <xf numFmtId="38" fontId="37" fillId="24" borderId="40" xfId="33" applyFont="1" applyFill="1" applyBorder="1" applyAlignment="1" applyProtection="1">
      <alignment horizontal="right" vertical="center" shrinkToFit="1"/>
      <protection locked="0"/>
    </xf>
    <xf numFmtId="38" fontId="37" fillId="24" borderId="23" xfId="33" applyFont="1" applyFill="1" applyBorder="1" applyAlignment="1" applyProtection="1">
      <alignment horizontal="right" vertical="center" shrinkToFit="1"/>
      <protection locked="0"/>
    </xf>
    <xf numFmtId="38" fontId="37" fillId="0" borderId="49" xfId="33" applyFont="1" applyFill="1" applyBorder="1" applyAlignment="1" applyProtection="1">
      <alignment horizontal="center" vertical="center" shrinkToFit="1"/>
      <protection locked="0"/>
    </xf>
    <xf numFmtId="38" fontId="37" fillId="0" borderId="41" xfId="33" applyFont="1" applyFill="1" applyBorder="1" applyAlignment="1" applyProtection="1">
      <alignment horizontal="center" vertical="center" shrinkToFit="1"/>
      <protection locked="0"/>
    </xf>
    <xf numFmtId="38" fontId="37" fillId="0" borderId="80" xfId="33" applyFont="1" applyFill="1" applyBorder="1" applyAlignment="1" applyProtection="1">
      <alignment horizontal="center" vertical="center" shrinkToFit="1"/>
      <protection locked="0"/>
    </xf>
    <xf numFmtId="38" fontId="37" fillId="0" borderId="13" xfId="33" applyFont="1" applyFill="1" applyBorder="1" applyAlignment="1" applyProtection="1">
      <alignment shrinkToFit="1"/>
      <protection locked="0"/>
    </xf>
    <xf numFmtId="38" fontId="40" fillId="0" borderId="48" xfId="33" applyFont="1" applyFill="1" applyBorder="1" applyAlignment="1" applyProtection="1">
      <alignment horizontal="center" vertical="center" shrinkToFit="1"/>
      <protection locked="0"/>
    </xf>
    <xf numFmtId="38" fontId="40" fillId="0" borderId="40" xfId="33" applyFont="1" applyFill="1" applyBorder="1" applyAlignment="1" applyProtection="1">
      <alignment horizontal="center" vertical="center" shrinkToFit="1"/>
      <protection locked="0"/>
    </xf>
    <xf numFmtId="38" fontId="37" fillId="0" borderId="80" xfId="33" applyFont="1" applyFill="1" applyBorder="1" applyAlignment="1" applyProtection="1">
      <alignment horizontal="center" vertical="center" textRotation="255" shrinkToFit="1"/>
      <protection locked="0"/>
    </xf>
    <xf numFmtId="38" fontId="37" fillId="0" borderId="72" xfId="33" applyFont="1" applyFill="1" applyBorder="1" applyAlignment="1" applyProtection="1">
      <alignment horizontal="center" vertical="center" textRotation="255" shrinkToFit="1"/>
      <protection locked="0"/>
    </xf>
    <xf numFmtId="38" fontId="37" fillId="0" borderId="13" xfId="33" applyFont="1" applyFill="1" applyBorder="1" applyAlignment="1" applyProtection="1">
      <alignment horizontal="center" vertical="center" textRotation="255" shrinkToFit="1"/>
      <protection locked="0"/>
    </xf>
    <xf numFmtId="38" fontId="37" fillId="24" borderId="48" xfId="33" applyFont="1" applyFill="1" applyBorder="1" applyAlignment="1" applyProtection="1">
      <alignment horizontal="center" vertical="center" shrinkToFit="1"/>
      <protection locked="0"/>
    </xf>
    <xf numFmtId="38" fontId="37" fillId="24" borderId="47" xfId="33" applyFont="1" applyFill="1" applyBorder="1" applyAlignment="1" applyProtection="1">
      <alignment shrinkToFit="1"/>
      <protection locked="0"/>
    </xf>
    <xf numFmtId="38" fontId="37" fillId="24" borderId="40" xfId="33" applyFont="1" applyFill="1" applyBorder="1" applyAlignment="1" applyProtection="1">
      <alignment shrinkToFit="1"/>
      <protection locked="0"/>
    </xf>
    <xf numFmtId="38" fontId="37" fillId="24" borderId="23" xfId="33" applyFont="1" applyFill="1" applyBorder="1" applyAlignment="1" applyProtection="1">
      <alignment shrinkToFit="1"/>
      <protection locked="0"/>
    </xf>
    <xf numFmtId="38" fontId="37" fillId="0" borderId="41" xfId="33" applyFont="1" applyFill="1" applyBorder="1" applyAlignment="1" applyProtection="1">
      <alignment shrinkToFit="1"/>
      <protection locked="0"/>
    </xf>
    <xf numFmtId="38" fontId="37" fillId="0" borderId="13" xfId="33" applyFont="1" applyFill="1" applyBorder="1" applyAlignment="1" applyProtection="1">
      <alignment horizontal="center" vertical="center" shrinkToFit="1"/>
      <protection locked="0"/>
    </xf>
    <xf numFmtId="38" fontId="40" fillId="0" borderId="80" xfId="33" applyFont="1" applyFill="1" applyBorder="1" applyAlignment="1" applyProtection="1">
      <alignment vertical="center" shrinkToFit="1"/>
      <protection locked="0"/>
    </xf>
    <xf numFmtId="38" fontId="40" fillId="0" borderId="13" xfId="33" applyFont="1" applyFill="1" applyBorder="1" applyAlignment="1" applyProtection="1">
      <alignment shrinkToFit="1"/>
      <protection locked="0"/>
    </xf>
    <xf numFmtId="38" fontId="40" fillId="0" borderId="47" xfId="33" applyFont="1" applyFill="1" applyBorder="1" applyAlignment="1" applyProtection="1">
      <alignment horizontal="center" vertical="center" shrinkToFit="1"/>
      <protection locked="0"/>
    </xf>
    <xf numFmtId="38" fontId="40" fillId="0" borderId="23" xfId="33" applyFont="1" applyFill="1" applyBorder="1" applyAlignment="1" applyProtection="1">
      <alignment shrinkToFit="1"/>
      <protection locked="0"/>
    </xf>
    <xf numFmtId="38" fontId="37" fillId="24" borderId="71" xfId="33" applyFont="1" applyFill="1" applyBorder="1" applyAlignment="1" applyProtection="1">
      <alignment horizontal="right" vertical="center" shrinkToFit="1"/>
      <protection locked="0"/>
    </xf>
    <xf numFmtId="38" fontId="37" fillId="0" borderId="47" xfId="33" applyFont="1" applyFill="1" applyBorder="1" applyAlignment="1" applyProtection="1">
      <alignment horizontal="center" vertical="center" shrinkToFit="1"/>
      <protection locked="0"/>
    </xf>
    <xf numFmtId="38" fontId="37" fillId="0" borderId="23" xfId="33" applyFont="1" applyFill="1" applyBorder="1" applyAlignment="1" applyProtection="1">
      <alignment horizontal="center" vertical="center" shrinkToFit="1"/>
      <protection locked="0"/>
    </xf>
    <xf numFmtId="38" fontId="37" fillId="24" borderId="47" xfId="33" applyFont="1" applyFill="1" applyBorder="1" applyAlignment="1" applyProtection="1">
      <alignment horizontal="center" vertical="center" shrinkToFit="1"/>
      <protection locked="0"/>
    </xf>
    <xf numFmtId="38" fontId="37" fillId="24" borderId="71" xfId="33" applyFont="1" applyFill="1" applyBorder="1" applyAlignment="1" applyProtection="1">
      <alignment horizontal="center" vertical="center" shrinkToFit="1"/>
      <protection locked="0"/>
    </xf>
    <xf numFmtId="38" fontId="37" fillId="24" borderId="0" xfId="33" applyFont="1" applyFill="1" applyBorder="1" applyAlignment="1" applyProtection="1">
      <alignment horizontal="center" vertical="center" shrinkToFit="1"/>
      <protection locked="0"/>
    </xf>
    <xf numFmtId="38" fontId="37" fillId="24" borderId="23" xfId="33" applyFont="1" applyFill="1" applyBorder="1" applyAlignment="1" applyProtection="1">
      <alignment horizontal="center" vertical="center" shrinkToFit="1"/>
      <protection locked="0"/>
    </xf>
    <xf numFmtId="38" fontId="37" fillId="0" borderId="18" xfId="33" applyFont="1" applyFill="1" applyBorder="1" applyAlignment="1">
      <alignment horizontal="right" vertical="center" shrinkToFit="1"/>
    </xf>
    <xf numFmtId="38" fontId="37" fillId="0" borderId="45" xfId="33" applyFont="1" applyFill="1" applyBorder="1" applyAlignment="1">
      <alignment horizontal="right" vertical="center" shrinkToFit="1"/>
    </xf>
    <xf numFmtId="38" fontId="37" fillId="0" borderId="41" xfId="33" applyFont="1" applyFill="1" applyBorder="1" applyAlignment="1">
      <alignment horizontal="center" vertical="center" shrinkToFit="1"/>
    </xf>
    <xf numFmtId="38" fontId="37" fillId="0" borderId="48" xfId="33" applyFont="1" applyFill="1" applyBorder="1" applyAlignment="1" applyProtection="1">
      <alignment horizontal="center" vertical="center" shrinkToFit="1"/>
      <protection locked="0"/>
    </xf>
    <xf numFmtId="38" fontId="37" fillId="0" borderId="40" xfId="33" applyFont="1" applyFill="1" applyBorder="1" applyAlignment="1" applyProtection="1">
      <alignment horizontal="center" vertical="center" shrinkToFit="1"/>
      <protection locked="0"/>
    </xf>
    <xf numFmtId="38" fontId="37" fillId="0" borderId="80" xfId="33" applyFont="1" applyFill="1" applyBorder="1" applyAlignment="1">
      <alignment horizontal="center" vertical="center" textRotation="255" shrinkToFit="1"/>
    </xf>
    <xf numFmtId="38" fontId="37" fillId="0" borderId="13" xfId="33" applyFont="1" applyFill="1" applyBorder="1" applyAlignment="1">
      <alignment horizontal="center" vertical="center" textRotation="255" shrinkToFit="1"/>
    </xf>
    <xf numFmtId="38" fontId="37" fillId="0" borderId="48" xfId="33" applyFont="1" applyFill="1" applyBorder="1" applyAlignment="1">
      <alignment horizontal="center" vertical="center" shrinkToFit="1"/>
    </xf>
    <xf numFmtId="38" fontId="37" fillId="0" borderId="40" xfId="33" applyFont="1" applyFill="1" applyBorder="1" applyAlignment="1">
      <alignment shrinkToFit="1"/>
    </xf>
    <xf numFmtId="38" fontId="40" fillId="0" borderId="80" xfId="33" applyFont="1" applyFill="1" applyBorder="1" applyAlignment="1" applyProtection="1">
      <alignment horizontal="center" vertical="center" shrinkToFit="1"/>
      <protection locked="0"/>
    </xf>
    <xf numFmtId="38" fontId="40" fillId="0" borderId="13" xfId="33" applyFont="1" applyFill="1" applyBorder="1" applyAlignment="1" applyProtection="1">
      <alignment horizontal="center" vertical="center" shrinkToFit="1"/>
      <protection locked="0"/>
    </xf>
    <xf numFmtId="38" fontId="37" fillId="24" borderId="49" xfId="33" applyFont="1" applyFill="1" applyBorder="1" applyAlignment="1" applyProtection="1">
      <alignment shrinkToFit="1"/>
      <protection locked="0"/>
    </xf>
    <xf numFmtId="38" fontId="37" fillId="24" borderId="41" xfId="33" applyFont="1" applyFill="1" applyBorder="1" applyAlignment="1" applyProtection="1">
      <alignment shrinkToFit="1"/>
      <protection locked="0"/>
    </xf>
    <xf numFmtId="0" fontId="37" fillId="0" borderId="81" xfId="0" applyFont="1" applyBorder="1" applyAlignment="1">
      <alignment horizontal="center" vertical="center"/>
    </xf>
    <xf numFmtId="0" fontId="37" fillId="0" borderId="73" xfId="0" applyFont="1" applyBorder="1" applyAlignment="1">
      <alignment horizontal="center" vertical="center"/>
    </xf>
    <xf numFmtId="0" fontId="37" fillId="0" borderId="33" xfId="0" applyFont="1" applyBorder="1" applyAlignment="1">
      <alignment horizontal="center" vertical="center"/>
    </xf>
    <xf numFmtId="38" fontId="37" fillId="0" borderId="78" xfId="33" applyFont="1" applyFill="1" applyBorder="1" applyAlignment="1">
      <alignment horizontal="right" vertical="center"/>
    </xf>
    <xf numFmtId="38" fontId="37" fillId="0" borderId="79" xfId="33" applyFont="1" applyFill="1" applyBorder="1" applyAlignment="1">
      <alignment horizontal="center" vertical="center" shrinkToFit="1"/>
    </xf>
    <xf numFmtId="38" fontId="37" fillId="0" borderId="79" xfId="33" applyFont="1" applyFill="1" applyBorder="1"/>
    <xf numFmtId="38" fontId="37" fillId="24" borderId="78" xfId="33" applyFont="1" applyFill="1" applyBorder="1" applyAlignment="1">
      <alignment horizontal="right" vertical="center"/>
    </xf>
    <xf numFmtId="38" fontId="37" fillId="0" borderId="81" xfId="33" applyFont="1" applyFill="1" applyBorder="1" applyAlignment="1">
      <alignment horizontal="center" vertical="center"/>
    </xf>
    <xf numFmtId="38" fontId="37" fillId="0" borderId="33" xfId="33" applyFont="1" applyFill="1" applyBorder="1"/>
    <xf numFmtId="38" fontId="37" fillId="0" borderId="23" xfId="33" applyFont="1" applyFill="1" applyBorder="1" applyAlignment="1" applyProtection="1">
      <alignment shrinkToFit="1"/>
      <protection locked="0"/>
    </xf>
    <xf numFmtId="38" fontId="37" fillId="0" borderId="29" xfId="33" applyFont="1" applyFill="1" applyBorder="1" applyAlignment="1">
      <alignment horizontal="center" vertical="center" shrinkToFit="1"/>
    </xf>
    <xf numFmtId="38" fontId="37" fillId="0" borderId="29" xfId="33" applyFont="1" applyFill="1" applyBorder="1"/>
    <xf numFmtId="38" fontId="37" fillId="24" borderId="0" xfId="33" applyFont="1" applyFill="1" applyBorder="1" applyAlignment="1" applyProtection="1">
      <alignment horizontal="right" vertical="center" shrinkToFit="1"/>
      <protection locked="0"/>
    </xf>
    <xf numFmtId="38" fontId="37" fillId="24" borderId="49" xfId="33" applyFont="1" applyFill="1" applyBorder="1" applyAlignment="1" applyProtection="1">
      <alignment horizontal="center" vertical="center" shrinkToFit="1"/>
      <protection locked="0"/>
    </xf>
    <xf numFmtId="38" fontId="37" fillId="24" borderId="40" xfId="33" applyFont="1" applyFill="1" applyBorder="1" applyAlignment="1" applyProtection="1">
      <alignment horizontal="center" vertical="center" shrinkToFit="1"/>
      <protection locked="0"/>
    </xf>
    <xf numFmtId="38" fontId="37" fillId="24" borderId="41" xfId="33" applyFont="1" applyFill="1" applyBorder="1" applyAlignment="1" applyProtection="1">
      <alignment horizontal="center" vertical="center" shrinkToFit="1"/>
      <protection locked="0"/>
    </xf>
    <xf numFmtId="38" fontId="40" fillId="0" borderId="72" xfId="33" applyFont="1" applyFill="1" applyBorder="1" applyAlignment="1" applyProtection="1">
      <alignment shrinkToFit="1"/>
      <protection locked="0"/>
    </xf>
    <xf numFmtId="38" fontId="37" fillId="0" borderId="53" xfId="33" applyFont="1" applyFill="1" applyBorder="1" applyAlignment="1" applyProtection="1">
      <alignment horizontal="center" vertical="center" shrinkToFit="1"/>
      <protection locked="0"/>
    </xf>
    <xf numFmtId="38" fontId="37" fillId="0" borderId="72" xfId="33" applyFont="1" applyFill="1" applyBorder="1" applyAlignment="1" applyProtection="1">
      <alignment horizontal="center" vertical="center" shrinkToFit="1"/>
      <protection locked="0"/>
    </xf>
    <xf numFmtId="38" fontId="40" fillId="0" borderId="72" xfId="33" applyFont="1" applyFill="1" applyBorder="1" applyAlignment="1" applyProtection="1">
      <alignment vertical="center" shrinkToFit="1"/>
      <protection locked="0"/>
    </xf>
    <xf numFmtId="38" fontId="37" fillId="0" borderId="0" xfId="33" applyFont="1" applyFill="1" applyBorder="1" applyAlignment="1" applyProtection="1">
      <alignment horizontal="center" vertical="center" shrinkToFit="1"/>
      <protection locked="0"/>
    </xf>
    <xf numFmtId="38" fontId="37" fillId="0" borderId="71" xfId="33" applyFont="1" applyFill="1" applyBorder="1" applyAlignment="1">
      <alignment horizontal="center" vertical="center" shrinkToFit="1"/>
    </xf>
    <xf numFmtId="38" fontId="37" fillId="0" borderId="72" xfId="33" applyFont="1" applyFill="1" applyBorder="1" applyAlignment="1">
      <alignment shrinkToFit="1"/>
    </xf>
    <xf numFmtId="38" fontId="40" fillId="0" borderId="72" xfId="33" applyFont="1" applyFill="1" applyBorder="1" applyAlignment="1" applyProtection="1">
      <alignment horizontal="center" vertical="center" shrinkToFit="1"/>
      <protection locked="0"/>
    </xf>
    <xf numFmtId="38" fontId="40" fillId="0" borderId="0" xfId="33" applyFont="1" applyFill="1" applyBorder="1" applyAlignment="1" applyProtection="1">
      <alignment horizontal="center" vertical="center" shrinkToFit="1"/>
      <protection locked="0"/>
    </xf>
    <xf numFmtId="38" fontId="37" fillId="0" borderId="72" xfId="33" applyFont="1" applyFill="1" applyBorder="1" applyAlignment="1" applyProtection="1">
      <alignment shrinkToFit="1"/>
      <protection locked="0"/>
    </xf>
    <xf numFmtId="38" fontId="37" fillId="24" borderId="0" xfId="33" applyFont="1" applyFill="1" applyBorder="1" applyAlignment="1" applyProtection="1">
      <alignment shrinkToFit="1"/>
      <protection locked="0"/>
    </xf>
    <xf numFmtId="38" fontId="37" fillId="24" borderId="53" xfId="33" applyFont="1" applyFill="1" applyBorder="1" applyAlignment="1" applyProtection="1">
      <alignment shrinkToFit="1"/>
      <protection locked="0"/>
    </xf>
    <xf numFmtId="38" fontId="37" fillId="24" borderId="53" xfId="33" applyFont="1" applyFill="1" applyBorder="1" applyAlignment="1" applyProtection="1">
      <alignment horizontal="center" vertical="center" shrinkToFit="1"/>
      <protection locked="0"/>
    </xf>
    <xf numFmtId="38" fontId="37" fillId="0" borderId="76" xfId="33" applyFont="1" applyFill="1" applyBorder="1" applyAlignment="1" applyProtection="1">
      <alignment horizontal="center" vertical="center" textRotation="255" shrinkToFit="1"/>
      <protection locked="0"/>
    </xf>
    <xf numFmtId="38" fontId="37" fillId="24" borderId="16" xfId="33" applyFont="1" applyFill="1" applyBorder="1" applyAlignment="1" applyProtection="1">
      <alignment horizontal="center" vertical="center" shrinkToFit="1"/>
      <protection locked="0"/>
    </xf>
    <xf numFmtId="38" fontId="37" fillId="24" borderId="56" xfId="33" applyFont="1" applyFill="1" applyBorder="1" applyAlignment="1" applyProtection="1">
      <alignment horizontal="right" vertical="center" shrinkToFit="1"/>
      <protection locked="0"/>
    </xf>
    <xf numFmtId="38" fontId="37" fillId="0" borderId="56" xfId="33" applyFont="1" applyFill="1" applyBorder="1" applyAlignment="1">
      <alignment horizontal="center" vertical="center" shrinkToFit="1"/>
    </xf>
    <xf numFmtId="38" fontId="37" fillId="0" borderId="15" xfId="33" applyFont="1" applyFill="1" applyBorder="1" applyAlignment="1">
      <alignment horizontal="center" vertical="center" shrinkToFit="1"/>
    </xf>
    <xf numFmtId="38" fontId="37" fillId="0" borderId="18" xfId="33" applyFont="1" applyFill="1" applyBorder="1" applyAlignment="1">
      <alignment horizontal="center" vertical="center" shrinkToFit="1"/>
    </xf>
    <xf numFmtId="38" fontId="37" fillId="0" borderId="20" xfId="33" applyFont="1" applyFill="1" applyBorder="1" applyAlignment="1">
      <alignment horizontal="center" vertical="center" shrinkToFit="1"/>
    </xf>
    <xf numFmtId="38" fontId="37" fillId="0" borderId="56" xfId="33" applyFont="1" applyFill="1" applyBorder="1" applyAlignment="1">
      <alignment horizontal="center" vertical="center" wrapText="1"/>
    </xf>
    <xf numFmtId="38" fontId="37" fillId="0" borderId="71" xfId="33" applyFont="1" applyFill="1" applyBorder="1" applyAlignment="1">
      <alignment horizontal="center" vertical="center"/>
    </xf>
    <xf numFmtId="38" fontId="37" fillId="0" borderId="34" xfId="33" applyFont="1" applyFill="1" applyBorder="1" applyAlignment="1">
      <alignment horizontal="center" vertical="center"/>
    </xf>
    <xf numFmtId="38" fontId="37" fillId="0" borderId="0" xfId="33" applyFont="1" applyFill="1" applyBorder="1" applyAlignment="1">
      <alignment horizontal="center" vertical="center" wrapText="1"/>
    </xf>
    <xf numFmtId="38" fontId="39" fillId="0" borderId="56" xfId="33" applyFont="1" applyFill="1" applyBorder="1" applyAlignment="1">
      <alignment horizontal="center" vertical="center" wrapText="1" shrinkToFit="1"/>
    </xf>
    <xf numFmtId="38" fontId="39" fillId="0" borderId="17" xfId="33" applyFont="1" applyFill="1" applyBorder="1" applyAlignment="1">
      <alignment horizontal="center" vertical="center" shrinkToFit="1"/>
    </xf>
    <xf numFmtId="38" fontId="39" fillId="0" borderId="71" xfId="33" applyFont="1" applyFill="1" applyBorder="1" applyAlignment="1">
      <alignment horizontal="center" vertical="center" shrinkToFit="1"/>
    </xf>
    <xf numFmtId="38" fontId="39" fillId="0" borderId="19" xfId="33" applyFont="1" applyFill="1" applyBorder="1" applyAlignment="1">
      <alignment horizontal="center" vertical="center" shrinkToFit="1"/>
    </xf>
    <xf numFmtId="38" fontId="39" fillId="0" borderId="34" xfId="33" applyFont="1" applyFill="1" applyBorder="1" applyAlignment="1">
      <alignment horizontal="center" vertical="center" shrinkToFit="1"/>
    </xf>
    <xf numFmtId="38" fontId="39" fillId="0" borderId="22" xfId="33" applyFont="1" applyFill="1" applyBorder="1" applyAlignment="1">
      <alignment horizontal="center" vertical="center" shrinkToFit="1"/>
    </xf>
    <xf numFmtId="38" fontId="39" fillId="0" borderId="76" xfId="33" applyFont="1" applyFill="1" applyBorder="1" applyAlignment="1">
      <alignment horizontal="center" vertical="center" textRotation="255"/>
    </xf>
    <xf numFmtId="38" fontId="39" fillId="0" borderId="72" xfId="33" applyFont="1" applyFill="1" applyBorder="1" applyAlignment="1">
      <alignment horizontal="center" vertical="center" textRotation="255"/>
    </xf>
    <xf numFmtId="38" fontId="39" fillId="0" borderId="69" xfId="33" applyFont="1" applyFill="1" applyBorder="1" applyAlignment="1">
      <alignment horizontal="center" vertical="center" textRotation="255"/>
    </xf>
    <xf numFmtId="38" fontId="37" fillId="0" borderId="74" xfId="33" applyFont="1" applyFill="1" applyBorder="1" applyAlignment="1">
      <alignment horizontal="center" vertical="center" wrapText="1"/>
    </xf>
    <xf numFmtId="38" fontId="37" fillId="0" borderId="11" xfId="33" applyFont="1" applyFill="1" applyBorder="1"/>
    <xf numFmtId="38" fontId="37" fillId="0" borderId="75" xfId="33" applyFont="1" applyFill="1" applyBorder="1"/>
    <xf numFmtId="38" fontId="37" fillId="0" borderId="17" xfId="33" applyFont="1" applyFill="1" applyBorder="1" applyAlignment="1">
      <alignment horizontal="center" vertical="center" shrinkToFit="1"/>
    </xf>
    <xf numFmtId="38" fontId="37" fillId="0" borderId="76" xfId="33" applyFont="1" applyFill="1" applyBorder="1" applyAlignment="1" applyProtection="1">
      <alignment horizontal="center" vertical="center" shrinkToFit="1"/>
      <protection locked="0"/>
    </xf>
    <xf numFmtId="38" fontId="37" fillId="24" borderId="56" xfId="33" applyFont="1" applyFill="1" applyBorder="1" applyAlignment="1" applyProtection="1">
      <alignment horizontal="center" vertical="center" shrinkToFit="1"/>
      <protection locked="0"/>
    </xf>
    <xf numFmtId="38" fontId="37" fillId="24" borderId="16" xfId="33" applyFont="1" applyFill="1" applyBorder="1" applyAlignment="1" applyProtection="1">
      <alignment shrinkToFit="1"/>
      <protection locked="0"/>
    </xf>
    <xf numFmtId="38" fontId="37" fillId="0" borderId="16" xfId="33" applyFont="1" applyFill="1" applyBorder="1" applyAlignment="1" applyProtection="1">
      <alignment horizontal="center" vertical="center" shrinkToFit="1"/>
      <protection locked="0"/>
    </xf>
    <xf numFmtId="38" fontId="37" fillId="24" borderId="55" xfId="33" applyFont="1" applyFill="1" applyBorder="1" applyAlignment="1" applyProtection="1">
      <alignment shrinkToFit="1"/>
      <protection locked="0"/>
    </xf>
    <xf numFmtId="38" fontId="37" fillId="0" borderId="15" xfId="33" applyFont="1" applyFill="1" applyBorder="1" applyAlignment="1">
      <alignment horizontal="right" vertical="center" shrinkToFit="1"/>
    </xf>
    <xf numFmtId="38" fontId="40" fillId="0" borderId="76" xfId="33" applyFont="1" applyFill="1" applyBorder="1" applyAlignment="1" applyProtection="1">
      <alignment vertical="center" shrinkToFit="1"/>
      <protection locked="0"/>
    </xf>
    <xf numFmtId="38" fontId="37" fillId="0" borderId="55" xfId="33" applyFont="1" applyFill="1" applyBorder="1" applyAlignment="1" applyProtection="1">
      <alignment horizontal="center" vertical="center" shrinkToFit="1"/>
      <protection locked="0"/>
    </xf>
    <xf numFmtId="38" fontId="40" fillId="0" borderId="76" xfId="33" applyFont="1" applyFill="1" applyBorder="1" applyAlignment="1" applyProtection="1">
      <alignment horizontal="center" vertical="center" shrinkToFit="1"/>
      <protection locked="0"/>
    </xf>
    <xf numFmtId="0" fontId="37" fillId="0" borderId="77" xfId="0" applyFont="1" applyBorder="1" applyAlignment="1">
      <alignment horizontal="center" vertical="center"/>
    </xf>
    <xf numFmtId="0" fontId="38" fillId="0" borderId="77" xfId="0" applyFont="1" applyBorder="1" applyAlignment="1">
      <alignment horizontal="center" vertical="center" wrapText="1"/>
    </xf>
    <xf numFmtId="0" fontId="38" fillId="0" borderId="73" xfId="0" applyFont="1" applyBorder="1" applyAlignment="1">
      <alignment horizontal="center" vertical="center" wrapText="1"/>
    </xf>
    <xf numFmtId="0" fontId="38" fillId="0" borderId="70" xfId="0" applyFont="1" applyBorder="1" applyAlignment="1">
      <alignment horizontal="center" vertical="center" wrapText="1"/>
    </xf>
    <xf numFmtId="38" fontId="37" fillId="0" borderId="71" xfId="33" applyFont="1" applyFill="1" applyBorder="1" applyAlignment="1">
      <alignment horizontal="center" vertical="center" wrapText="1"/>
    </xf>
    <xf numFmtId="38" fontId="37" fillId="0" borderId="34" xfId="33" applyFont="1" applyFill="1" applyBorder="1" applyAlignment="1">
      <alignment horizontal="center" vertical="center" wrapText="1"/>
    </xf>
    <xf numFmtId="38" fontId="37" fillId="0" borderId="57" xfId="33" applyFont="1" applyFill="1" applyBorder="1" applyAlignment="1">
      <alignment horizontal="center" vertical="center" shrinkToFit="1"/>
    </xf>
    <xf numFmtId="38" fontId="37" fillId="0" borderId="31" xfId="33" applyFont="1" applyFill="1" applyBorder="1" applyAlignment="1">
      <alignment horizontal="center" vertical="center" shrinkToFit="1"/>
    </xf>
    <xf numFmtId="38" fontId="37" fillId="0" borderId="82" xfId="33" applyFont="1" applyFill="1" applyBorder="1" applyAlignment="1">
      <alignment shrinkToFit="1"/>
    </xf>
    <xf numFmtId="38" fontId="37" fillId="0" borderId="34" xfId="33" applyFont="1" applyFill="1" applyBorder="1" applyAlignment="1">
      <alignment horizontal="center" vertical="center" shrinkToFit="1"/>
    </xf>
    <xf numFmtId="38" fontId="38" fillId="0" borderId="76" xfId="33" applyFont="1" applyFill="1" applyBorder="1" applyAlignment="1">
      <alignment horizontal="center" vertical="center" textRotation="255" wrapText="1"/>
    </xf>
    <xf numFmtId="38" fontId="37" fillId="0" borderId="74" xfId="33" applyFont="1" applyFill="1" applyBorder="1" applyAlignment="1">
      <alignment horizontal="center" vertical="center" shrinkToFit="1"/>
    </xf>
    <xf numFmtId="38" fontId="37" fillId="0" borderId="11" xfId="33" applyFont="1" applyFill="1" applyBorder="1" applyAlignment="1">
      <alignment horizontal="center" vertical="center" shrinkToFit="1"/>
    </xf>
    <xf numFmtId="38" fontId="37" fillId="0" borderId="75" xfId="33" applyFont="1" applyFill="1" applyBorder="1" applyAlignment="1">
      <alignment shrinkToFit="1"/>
    </xf>
    <xf numFmtId="38" fontId="37" fillId="0" borderId="74" xfId="33" applyFont="1" applyFill="1" applyBorder="1" applyAlignment="1">
      <alignment horizontal="right" vertical="center"/>
    </xf>
    <xf numFmtId="38" fontId="38" fillId="0" borderId="77" xfId="33" applyFont="1" applyFill="1" applyBorder="1" applyAlignment="1">
      <alignment horizontal="center" vertical="center" wrapText="1"/>
    </xf>
    <xf numFmtId="38" fontId="38" fillId="0" borderId="73" xfId="33" applyFont="1" applyFill="1" applyBorder="1"/>
    <xf numFmtId="38" fontId="38" fillId="0" borderId="70" xfId="33" applyFont="1" applyFill="1" applyBorder="1"/>
    <xf numFmtId="38" fontId="37" fillId="0" borderId="76" xfId="33" applyFont="1" applyFill="1" applyBorder="1" applyAlignment="1">
      <alignment horizontal="center" vertical="center" wrapText="1"/>
    </xf>
    <xf numFmtId="38" fontId="37" fillId="0" borderId="72" xfId="33" applyFont="1" applyFill="1" applyBorder="1"/>
    <xf numFmtId="38" fontId="37" fillId="0" borderId="69" xfId="33" applyFont="1" applyFill="1" applyBorder="1"/>
    <xf numFmtId="38" fontId="40" fillId="0" borderId="16" xfId="33" applyFont="1" applyFill="1" applyBorder="1" applyAlignment="1" applyProtection="1">
      <alignment horizontal="center" vertical="center" shrinkToFit="1"/>
      <protection locked="0"/>
    </xf>
    <xf numFmtId="38" fontId="37" fillId="0" borderId="78" xfId="33" applyFont="1" applyFill="1" applyBorder="1" applyAlignment="1">
      <alignment horizontal="center" vertical="center" wrapText="1"/>
    </xf>
    <xf numFmtId="38" fontId="37" fillId="0" borderId="28" xfId="33" applyFont="1" applyFill="1" applyBorder="1"/>
    <xf numFmtId="38" fontId="37" fillId="0" borderId="78" xfId="33" quotePrefix="1" applyFont="1" applyFill="1" applyBorder="1" applyAlignment="1">
      <alignment horizontal="center" vertical="center" shrinkToFit="1"/>
    </xf>
    <xf numFmtId="38" fontId="37" fillId="0" borderId="28" xfId="33" quotePrefix="1" applyFont="1" applyFill="1" applyBorder="1" applyAlignment="1">
      <alignment horizontal="center" vertical="center" shrinkToFit="1"/>
    </xf>
    <xf numFmtId="38" fontId="37" fillId="0" borderId="28" xfId="33" applyFont="1" applyFill="1" applyBorder="1" applyAlignment="1">
      <alignment horizontal="center" vertical="center" shrinkToFit="1"/>
    </xf>
    <xf numFmtId="38" fontId="37" fillId="0" borderId="78" xfId="33" applyFont="1" applyFill="1" applyBorder="1" applyAlignment="1">
      <alignment horizontal="center" vertical="center" shrinkToFit="1"/>
    </xf>
    <xf numFmtId="38" fontId="37" fillId="0" borderId="79" xfId="33" applyFont="1" applyFill="1" applyBorder="1" applyAlignment="1">
      <alignment shrinkToFit="1"/>
    </xf>
    <xf numFmtId="38" fontId="37" fillId="0" borderId="71" xfId="33" quotePrefix="1" applyFont="1" applyFill="1" applyBorder="1" applyAlignment="1">
      <alignment horizontal="center" vertical="center" shrinkToFit="1"/>
    </xf>
    <xf numFmtId="38" fontId="37" fillId="0" borderId="57" xfId="33" applyFont="1" applyFill="1" applyBorder="1" applyAlignment="1">
      <alignment horizontal="center" vertical="center" wrapText="1"/>
    </xf>
    <xf numFmtId="38" fontId="37" fillId="0" borderId="31" xfId="33" applyFont="1" applyFill="1" applyBorder="1"/>
    <xf numFmtId="38" fontId="37" fillId="0" borderId="82" xfId="33" applyFont="1" applyFill="1" applyBorder="1"/>
    <xf numFmtId="38" fontId="37" fillId="0" borderId="12" xfId="33" applyFont="1" applyFill="1" applyBorder="1" applyAlignment="1">
      <alignment horizontal="center" vertical="center" shrinkToFit="1"/>
    </xf>
    <xf numFmtId="38" fontId="37" fillId="0" borderId="77" xfId="33" applyFont="1" applyFill="1" applyBorder="1" applyAlignment="1">
      <alignment horizontal="center" vertical="center"/>
    </xf>
    <xf numFmtId="0" fontId="37" fillId="25" borderId="81" xfId="0" applyFont="1" applyFill="1" applyBorder="1" applyAlignment="1" applyProtection="1">
      <alignment horizontal="center" vertical="center"/>
      <protection locked="0"/>
    </xf>
    <xf numFmtId="0" fontId="37" fillId="25" borderId="73" xfId="0" applyFont="1" applyFill="1" applyBorder="1" applyAlignment="1" applyProtection="1">
      <alignment horizontal="center" vertical="center"/>
      <protection locked="0"/>
    </xf>
    <xf numFmtId="0" fontId="37" fillId="25" borderId="33" xfId="0" applyFont="1" applyFill="1" applyBorder="1" applyAlignment="1" applyProtection="1">
      <alignment horizontal="center" vertical="center"/>
      <protection locked="0"/>
    </xf>
    <xf numFmtId="38" fontId="37" fillId="24" borderId="78" xfId="33" applyFont="1" applyFill="1" applyBorder="1" applyAlignment="1" applyProtection="1">
      <alignment horizontal="right" vertical="center"/>
      <protection locked="0"/>
    </xf>
    <xf numFmtId="0" fontId="42" fillId="0" borderId="0" xfId="0" applyFont="1" applyAlignment="1">
      <alignment horizontal="left" vertical="center"/>
    </xf>
    <xf numFmtId="0" fontId="42" fillId="25" borderId="0" xfId="0" quotePrefix="1" applyFont="1" applyFill="1" applyAlignment="1" applyProtection="1">
      <alignment horizontal="center" vertical="center"/>
      <protection locked="0"/>
    </xf>
    <xf numFmtId="0" fontId="42" fillId="25" borderId="0" xfId="0" applyFont="1" applyFill="1" applyAlignment="1" applyProtection="1">
      <alignment horizontal="center" vertical="center"/>
      <protection locked="0"/>
    </xf>
    <xf numFmtId="0" fontId="42" fillId="0" borderId="0" xfId="0" applyFont="1" applyAlignment="1">
      <alignment horizontal="center" vertical="center"/>
    </xf>
    <xf numFmtId="0" fontId="42" fillId="24" borderId="0" xfId="0" applyFont="1" applyFill="1" applyAlignment="1" applyProtection="1">
      <alignment horizontal="center" vertical="center"/>
      <protection locked="0"/>
    </xf>
    <xf numFmtId="0" fontId="42" fillId="0" borderId="0" xfId="0" quotePrefix="1" applyFont="1" applyAlignment="1">
      <alignment horizontal="center" vertical="center"/>
    </xf>
    <xf numFmtId="38" fontId="37" fillId="24" borderId="74" xfId="33" applyFont="1" applyFill="1" applyBorder="1" applyAlignment="1">
      <alignment horizontal="right" vertical="center"/>
    </xf>
    <xf numFmtId="38" fontId="37" fillId="24" borderId="55" xfId="33" applyFont="1" applyFill="1" applyBorder="1" applyAlignment="1" applyProtection="1">
      <alignment horizontal="center" vertical="center" shrinkToFit="1"/>
      <protection locked="0"/>
    </xf>
    <xf numFmtId="0" fontId="37" fillId="25" borderId="77" xfId="0" applyFont="1" applyFill="1" applyBorder="1" applyAlignment="1" applyProtection="1">
      <alignment horizontal="center" vertical="center"/>
      <protection locked="0"/>
    </xf>
    <xf numFmtId="38" fontId="37" fillId="24" borderId="74" xfId="33" applyFont="1" applyFill="1" applyBorder="1" applyAlignment="1" applyProtection="1">
      <alignment horizontal="right" vertical="center"/>
      <protection locked="0"/>
    </xf>
    <xf numFmtId="0" fontId="36" fillId="25" borderId="68" xfId="0" applyFont="1" applyFill="1" applyBorder="1" applyAlignment="1" applyProtection="1">
      <alignment horizontal="center" vertical="center"/>
      <protection locked="0"/>
    </xf>
    <xf numFmtId="0" fontId="36" fillId="25" borderId="67" xfId="0" applyFont="1" applyFill="1" applyBorder="1" applyAlignment="1" applyProtection="1">
      <alignment horizontal="center" vertical="center"/>
      <protection locked="0"/>
    </xf>
    <xf numFmtId="0" fontId="36" fillId="25" borderId="66" xfId="0" applyFont="1" applyFill="1" applyBorder="1" applyAlignment="1" applyProtection="1">
      <alignment horizontal="center" vertical="center"/>
      <protection locked="0"/>
    </xf>
    <xf numFmtId="0" fontId="21" fillId="24" borderId="43" xfId="0" applyFont="1" applyFill="1" applyBorder="1" applyAlignment="1" applyProtection="1">
      <alignment horizontal="center" vertical="center" shrinkToFit="1"/>
      <protection locked="0"/>
    </xf>
    <xf numFmtId="0" fontId="21" fillId="24" borderId="42" xfId="0" applyFont="1" applyFill="1" applyBorder="1" applyAlignment="1" applyProtection="1">
      <alignment horizontal="center" vertical="center" shrinkToFit="1"/>
      <protection locked="0"/>
    </xf>
    <xf numFmtId="0" fontId="21" fillId="24" borderId="52" xfId="0" applyFont="1" applyFill="1" applyBorder="1" applyAlignment="1" applyProtection="1">
      <alignment horizontal="center" vertical="center" shrinkToFit="1"/>
      <protection locked="0"/>
    </xf>
    <xf numFmtId="0" fontId="21" fillId="24" borderId="51" xfId="0" applyFont="1" applyFill="1" applyBorder="1" applyAlignment="1" applyProtection="1">
      <alignment horizontal="center" vertical="center" shrinkToFit="1"/>
      <protection locked="0"/>
    </xf>
    <xf numFmtId="0" fontId="21" fillId="24" borderId="44" xfId="0" applyFont="1" applyFill="1" applyBorder="1" applyAlignment="1" applyProtection="1">
      <alignment horizontal="center" vertical="center" shrinkToFit="1"/>
      <protection locked="0"/>
    </xf>
    <xf numFmtId="0" fontId="29" fillId="0" borderId="0" xfId="0" applyFont="1" applyAlignment="1">
      <alignment horizontal="left" vertical="center"/>
    </xf>
    <xf numFmtId="0" fontId="29" fillId="25" borderId="23" xfId="0" applyFont="1" applyFill="1" applyBorder="1" applyAlignment="1" applyProtection="1">
      <alignment horizontal="left" vertical="center"/>
      <protection locked="0"/>
    </xf>
    <xf numFmtId="0" fontId="29" fillId="25" borderId="28" xfId="0" applyFont="1" applyFill="1" applyBorder="1" applyAlignment="1" applyProtection="1">
      <alignment horizontal="left" vertical="center"/>
      <protection locked="0"/>
    </xf>
    <xf numFmtId="0" fontId="29" fillId="25" borderId="23" xfId="0" applyFont="1" applyFill="1" applyBorder="1" applyAlignment="1">
      <alignment horizontal="left" vertical="center"/>
    </xf>
    <xf numFmtId="0" fontId="29" fillId="25" borderId="28" xfId="0" applyFont="1" applyFill="1" applyBorder="1" applyAlignment="1">
      <alignment horizontal="left" vertical="center"/>
    </xf>
    <xf numFmtId="0" fontId="27" fillId="25" borderId="23" xfId="0" applyFont="1" applyFill="1" applyBorder="1" applyAlignment="1" applyProtection="1">
      <alignment horizontal="left" vertical="center" shrinkToFit="1"/>
      <protection locked="0"/>
    </xf>
    <xf numFmtId="0" fontId="27" fillId="25" borderId="28" xfId="0" applyFont="1" applyFill="1" applyBorder="1" applyAlignment="1" applyProtection="1">
      <alignment horizontal="left" vertical="center" shrinkToFit="1"/>
      <protection locked="0"/>
    </xf>
    <xf numFmtId="0" fontId="21" fillId="0" borderId="48" xfId="0" quotePrefix="1" applyFont="1" applyBorder="1" applyAlignment="1">
      <alignment horizontal="center" vertical="center" shrinkToFit="1"/>
    </xf>
    <xf numFmtId="0" fontId="21" fillId="0" borderId="40" xfId="0" quotePrefix="1" applyFont="1" applyBorder="1" applyAlignment="1">
      <alignment horizontal="center" vertical="center" shrinkToFit="1"/>
    </xf>
    <xf numFmtId="0" fontId="21" fillId="24" borderId="50" xfId="0" applyFont="1" applyFill="1" applyBorder="1" applyAlignment="1" applyProtection="1">
      <alignment horizontal="center" vertical="center" shrinkToFit="1"/>
      <protection locked="0"/>
    </xf>
    <xf numFmtId="38" fontId="21" fillId="0" borderId="48" xfId="33" applyFont="1" applyFill="1" applyBorder="1" applyAlignment="1" applyProtection="1">
      <alignment horizontal="right" vertical="center"/>
    </xf>
    <xf numFmtId="38" fontId="21" fillId="0" borderId="47" xfId="33" applyFont="1" applyFill="1" applyBorder="1" applyAlignment="1" applyProtection="1">
      <alignment horizontal="right" vertical="center"/>
    </xf>
    <xf numFmtId="38" fontId="21" fillId="0" borderId="40" xfId="33" applyFont="1" applyFill="1" applyBorder="1" applyAlignment="1" applyProtection="1">
      <alignment horizontal="right" vertical="center"/>
    </xf>
    <xf numFmtId="38" fontId="21" fillId="0" borderId="23" xfId="33" applyFont="1" applyFill="1" applyBorder="1" applyAlignment="1" applyProtection="1">
      <alignment horizontal="right"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5" xfId="0" applyFont="1" applyBorder="1" applyAlignment="1">
      <alignment horizontal="center" vertical="center"/>
    </xf>
    <xf numFmtId="38" fontId="21" fillId="0" borderId="36" xfId="33" applyFont="1" applyFill="1" applyBorder="1" applyAlignment="1" applyProtection="1">
      <alignment horizontal="center" vertical="center"/>
    </xf>
    <xf numFmtId="38" fontId="21" fillId="0" borderId="35" xfId="33" applyFont="1" applyFill="1" applyBorder="1" applyAlignment="1" applyProtection="1">
      <alignment horizontal="center" vertical="center"/>
    </xf>
    <xf numFmtId="0" fontId="21" fillId="0" borderId="15" xfId="0" applyFont="1" applyBorder="1" applyAlignment="1">
      <alignment horizontal="center" vertical="center" textRotation="255"/>
    </xf>
    <xf numFmtId="0" fontId="21" fillId="0" borderId="55"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53" xfId="0" applyFont="1" applyBorder="1" applyAlignment="1">
      <alignment horizontal="center" vertical="center" textRotation="255"/>
    </xf>
    <xf numFmtId="0" fontId="21" fillId="0" borderId="45" xfId="0" applyFont="1" applyBorder="1" applyAlignment="1">
      <alignment horizontal="center" vertical="center" textRotation="255"/>
    </xf>
    <xf numFmtId="0" fontId="21" fillId="0" borderId="41" xfId="0" applyFont="1" applyBorder="1" applyAlignment="1">
      <alignment horizontal="center" vertical="center" textRotation="255"/>
    </xf>
    <xf numFmtId="0" fontId="21" fillId="0" borderId="54" xfId="0" quotePrefix="1" applyFont="1" applyBorder="1" applyAlignment="1">
      <alignment horizontal="center" vertical="center" shrinkToFit="1"/>
    </xf>
    <xf numFmtId="38" fontId="24" fillId="0" borderId="46" xfId="33" applyFont="1" applyFill="1" applyBorder="1" applyAlignment="1" applyProtection="1">
      <alignment horizontal="center" vertical="center"/>
    </xf>
    <xf numFmtId="38" fontId="24" fillId="0" borderId="39" xfId="33" applyFont="1" applyFill="1" applyBorder="1" applyAlignment="1" applyProtection="1">
      <alignment horizontal="center" vertical="center"/>
    </xf>
    <xf numFmtId="38" fontId="24" fillId="25" borderId="48" xfId="33" applyFont="1" applyFill="1" applyBorder="1" applyAlignment="1" applyProtection="1">
      <alignment horizontal="center" vertical="center"/>
      <protection locked="0"/>
    </xf>
    <xf numFmtId="38" fontId="24" fillId="25" borderId="49" xfId="33" applyFont="1" applyFill="1" applyBorder="1" applyAlignment="1" applyProtection="1">
      <alignment horizontal="center" vertical="center"/>
      <protection locked="0"/>
    </xf>
    <xf numFmtId="38" fontId="24" fillId="25" borderId="40" xfId="33" applyFont="1" applyFill="1" applyBorder="1" applyAlignment="1" applyProtection="1">
      <alignment horizontal="center" vertical="center"/>
      <protection locked="0"/>
    </xf>
    <xf numFmtId="38" fontId="24" fillId="25" borderId="41" xfId="33" applyFont="1" applyFill="1" applyBorder="1" applyAlignment="1" applyProtection="1">
      <alignment horizontal="center" vertical="center"/>
      <protection locked="0"/>
    </xf>
    <xf numFmtId="0" fontId="21" fillId="0" borderId="57" xfId="0" applyFont="1" applyBorder="1" applyAlignment="1">
      <alignment horizontal="center" vertical="center"/>
    </xf>
    <xf numFmtId="0" fontId="21" fillId="0" borderId="31" xfId="0" applyFont="1" applyBorder="1" applyAlignment="1">
      <alignment horizontal="center" vertical="center"/>
    </xf>
    <xf numFmtId="38" fontId="21" fillId="24" borderId="44" xfId="33" applyFont="1" applyFill="1" applyBorder="1" applyAlignment="1" applyProtection="1">
      <alignment vertical="center"/>
      <protection locked="0"/>
    </xf>
    <xf numFmtId="38" fontId="21" fillId="24" borderId="43" xfId="33" applyFont="1" applyFill="1" applyBorder="1" applyAlignment="1" applyProtection="1">
      <alignment vertical="center"/>
      <protection locked="0"/>
    </xf>
    <xf numFmtId="38" fontId="21" fillId="24" borderId="51" xfId="33" applyFont="1" applyFill="1" applyBorder="1" applyAlignment="1" applyProtection="1">
      <alignment vertical="center"/>
      <protection locked="0"/>
    </xf>
    <xf numFmtId="38" fontId="21" fillId="24" borderId="52" xfId="33" applyFont="1" applyFill="1" applyBorder="1" applyAlignment="1" applyProtection="1">
      <alignment vertical="center"/>
      <protection locked="0"/>
    </xf>
    <xf numFmtId="0" fontId="21" fillId="25" borderId="56" xfId="0" applyFont="1" applyFill="1" applyBorder="1" applyAlignment="1" applyProtection="1">
      <alignment horizontal="center" vertical="center" wrapText="1"/>
      <protection locked="0"/>
    </xf>
    <xf numFmtId="0" fontId="21" fillId="25" borderId="55" xfId="0" applyFont="1" applyFill="1" applyBorder="1" applyAlignment="1" applyProtection="1">
      <alignment horizontal="center" vertical="center" wrapText="1"/>
      <protection locked="0"/>
    </xf>
    <xf numFmtId="0" fontId="21" fillId="25" borderId="40" xfId="0" applyFont="1" applyFill="1" applyBorder="1" applyAlignment="1" applyProtection="1">
      <alignment horizontal="center" vertical="center" wrapText="1"/>
      <protection locked="0"/>
    </xf>
    <xf numFmtId="0" fontId="21" fillId="25" borderId="41" xfId="0" applyFont="1" applyFill="1" applyBorder="1" applyAlignment="1" applyProtection="1">
      <alignment horizontal="center" vertical="center" wrapText="1"/>
      <protection locked="0"/>
    </xf>
    <xf numFmtId="38" fontId="21" fillId="0" borderId="37" xfId="33" applyFont="1" applyFill="1" applyBorder="1" applyAlignment="1" applyProtection="1">
      <alignment horizontal="center" vertical="center"/>
    </xf>
    <xf numFmtId="0" fontId="21" fillId="0" borderId="34" xfId="0" applyFont="1" applyBorder="1" applyAlignment="1">
      <alignment horizontal="center" vertical="center"/>
    </xf>
    <xf numFmtId="0" fontId="21" fillId="0" borderId="21" xfId="0" applyFont="1" applyBorder="1" applyAlignment="1">
      <alignment horizontal="center" vertical="center"/>
    </xf>
    <xf numFmtId="38" fontId="21" fillId="0" borderId="34" xfId="33" applyFont="1" applyFill="1" applyBorder="1" applyAlignment="1" applyProtection="1">
      <alignment horizontal="right" vertical="center"/>
    </xf>
    <xf numFmtId="38" fontId="21" fillId="0" borderId="21" xfId="33" applyFont="1" applyFill="1" applyBorder="1" applyAlignment="1" applyProtection="1">
      <alignment horizontal="right" vertical="center"/>
    </xf>
    <xf numFmtId="38" fontId="21" fillId="0" borderId="57" xfId="33" applyFont="1" applyFill="1" applyBorder="1" applyAlignment="1" applyProtection="1">
      <alignment horizontal="right" vertical="center"/>
    </xf>
    <xf numFmtId="38" fontId="21" fillId="0" borderId="31" xfId="33" applyFont="1" applyFill="1" applyBorder="1" applyAlignment="1" applyProtection="1">
      <alignment horizontal="right" vertical="center"/>
    </xf>
    <xf numFmtId="0" fontId="20" fillId="0" borderId="23" xfId="0" applyFont="1" applyBorder="1" applyAlignment="1">
      <alignment horizontal="center" vertical="center" shrinkToFit="1"/>
    </xf>
    <xf numFmtId="0" fontId="21" fillId="0" borderId="56"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58" xfId="0" applyFont="1" applyBorder="1" applyAlignment="1">
      <alignment horizontal="center" vertical="center" wrapText="1"/>
    </xf>
    <xf numFmtId="38" fontId="24" fillId="0" borderId="59" xfId="33" applyFont="1" applyFill="1" applyBorder="1" applyAlignment="1" applyProtection="1">
      <alignment horizontal="center" vertical="center"/>
    </xf>
    <xf numFmtId="38" fontId="24" fillId="0" borderId="58" xfId="33" applyFont="1" applyFill="1" applyBorder="1" applyAlignment="1" applyProtection="1">
      <alignment horizontal="center" vertical="center"/>
    </xf>
    <xf numFmtId="38" fontId="24" fillId="0" borderId="60" xfId="33" applyFont="1" applyFill="1" applyBorder="1" applyAlignment="1" applyProtection="1">
      <alignment horizontal="center" vertical="center"/>
    </xf>
    <xf numFmtId="0" fontId="20" fillId="24" borderId="23" xfId="0" applyFont="1" applyFill="1" applyBorder="1" applyAlignment="1" applyProtection="1">
      <alignment horizontal="center" vertical="center"/>
      <protection locked="0"/>
    </xf>
    <xf numFmtId="0" fontId="21" fillId="0" borderId="15" xfId="0" applyFont="1" applyBorder="1" applyAlignment="1">
      <alignment horizontal="center" vertical="center"/>
    </xf>
    <xf numFmtId="0" fontId="21" fillId="0" borderId="55" xfId="0" applyFont="1" applyBorder="1" applyAlignment="1">
      <alignment horizontal="center" vertical="center"/>
    </xf>
    <xf numFmtId="0" fontId="21" fillId="0" borderId="45" xfId="0" applyFont="1" applyBorder="1" applyAlignment="1">
      <alignment horizontal="center" vertical="center"/>
    </xf>
    <xf numFmtId="0" fontId="21" fillId="0" borderId="41" xfId="0" applyFont="1" applyBorder="1" applyAlignment="1">
      <alignment horizontal="center" vertical="center"/>
    </xf>
    <xf numFmtId="0" fontId="21" fillId="0" borderId="56" xfId="0" applyFont="1" applyBorder="1" applyAlignment="1">
      <alignment horizontal="center" vertical="center"/>
    </xf>
    <xf numFmtId="0" fontId="21" fillId="0" borderId="16" xfId="0" applyFont="1" applyBorder="1" applyAlignment="1">
      <alignment horizontal="center" vertical="center"/>
    </xf>
    <xf numFmtId="0" fontId="21" fillId="0" borderId="40" xfId="0" applyFont="1" applyBorder="1" applyAlignment="1">
      <alignment horizontal="center" vertical="center"/>
    </xf>
    <xf numFmtId="0" fontId="21" fillId="0" borderId="23" xfId="0" applyFont="1" applyBorder="1" applyAlignment="1">
      <alignment horizontal="center" vertical="center"/>
    </xf>
    <xf numFmtId="0" fontId="21" fillId="0" borderId="63" xfId="0" applyFont="1" applyBorder="1" applyAlignment="1">
      <alignment horizontal="center" vertical="center" textRotation="255"/>
    </xf>
    <xf numFmtId="0" fontId="21" fillId="0" borderId="49" xfId="0" applyFont="1" applyBorder="1" applyAlignment="1">
      <alignment horizontal="center" vertical="center" textRotation="255"/>
    </xf>
    <xf numFmtId="0" fontId="21" fillId="24" borderId="48" xfId="0" applyFont="1" applyFill="1" applyBorder="1" applyAlignment="1" applyProtection="1">
      <alignment horizontal="center" vertical="center" shrinkToFit="1"/>
      <protection locked="0"/>
    </xf>
    <xf numFmtId="0" fontId="21" fillId="24" borderId="47" xfId="0" applyFont="1" applyFill="1" applyBorder="1" applyAlignment="1" applyProtection="1">
      <alignment horizontal="center" vertical="center" shrinkToFit="1"/>
      <protection locked="0"/>
    </xf>
    <xf numFmtId="0" fontId="21" fillId="24" borderId="49" xfId="0" applyFont="1" applyFill="1" applyBorder="1" applyAlignment="1" applyProtection="1">
      <alignment horizontal="center" vertical="center" shrinkToFit="1"/>
      <protection locked="0"/>
    </xf>
    <xf numFmtId="0" fontId="21" fillId="24" borderId="54" xfId="0" applyFont="1" applyFill="1" applyBorder="1" applyAlignment="1" applyProtection="1">
      <alignment horizontal="center" vertical="center" shrinkToFit="1"/>
      <protection locked="0"/>
    </xf>
    <xf numFmtId="0" fontId="21" fillId="24" borderId="62" xfId="0" applyFont="1" applyFill="1" applyBorder="1" applyAlignment="1" applyProtection="1">
      <alignment horizontal="center" vertical="center" shrinkToFit="1"/>
      <protection locked="0"/>
    </xf>
    <xf numFmtId="0" fontId="21" fillId="24" borderId="61" xfId="0" applyFont="1" applyFill="1" applyBorder="1" applyAlignment="1" applyProtection="1">
      <alignment horizontal="center" vertical="center" shrinkToFit="1"/>
      <protection locked="0"/>
    </xf>
    <xf numFmtId="0" fontId="23" fillId="24" borderId="0" xfId="0" applyFont="1" applyFill="1" applyAlignment="1">
      <alignment horizontal="center" vertical="center"/>
    </xf>
    <xf numFmtId="0" fontId="24" fillId="0" borderId="65" xfId="0" applyFont="1" applyBorder="1" applyAlignment="1">
      <alignment horizontal="center" vertical="center" shrinkToFit="1"/>
    </xf>
    <xf numFmtId="0" fontId="24" fillId="0" borderId="64" xfId="0" applyFont="1" applyBorder="1" applyAlignment="1">
      <alignment horizontal="center" vertical="center" shrinkToFit="1"/>
    </xf>
    <xf numFmtId="0" fontId="21" fillId="24" borderId="40" xfId="0" applyFont="1" applyFill="1" applyBorder="1" applyAlignment="1" applyProtection="1">
      <alignment horizontal="center" vertical="center" shrinkToFit="1"/>
      <protection locked="0"/>
    </xf>
    <xf numFmtId="0" fontId="21" fillId="24" borderId="23" xfId="0" applyFont="1" applyFill="1" applyBorder="1" applyAlignment="1" applyProtection="1">
      <alignment horizontal="center" vertical="center" shrinkToFit="1"/>
      <protection locked="0"/>
    </xf>
    <xf numFmtId="0" fontId="21" fillId="24" borderId="41" xfId="0" applyFont="1" applyFill="1" applyBorder="1" applyAlignment="1" applyProtection="1">
      <alignment horizontal="center" vertical="center" shrinkToFit="1"/>
      <protection locked="0"/>
    </xf>
    <xf numFmtId="0" fontId="21" fillId="24" borderId="51" xfId="0" applyFont="1" applyFill="1" applyBorder="1" applyAlignment="1">
      <alignment horizontal="center" vertical="center" shrinkToFit="1"/>
    </xf>
    <xf numFmtId="0" fontId="21" fillId="24" borderId="50" xfId="0" applyFont="1" applyFill="1" applyBorder="1" applyAlignment="1">
      <alignment horizontal="center" vertical="center" shrinkToFit="1"/>
    </xf>
    <xf numFmtId="0" fontId="21" fillId="24" borderId="43" xfId="0" applyFont="1" applyFill="1" applyBorder="1" applyAlignment="1">
      <alignment horizontal="center" vertical="center" shrinkToFit="1"/>
    </xf>
    <xf numFmtId="0" fontId="21" fillId="24" borderId="42" xfId="0" applyFont="1" applyFill="1" applyBorder="1" applyAlignment="1">
      <alignment horizontal="center" vertical="center" shrinkToFit="1"/>
    </xf>
    <xf numFmtId="0" fontId="21" fillId="24" borderId="52" xfId="0" applyFont="1" applyFill="1" applyBorder="1" applyAlignment="1">
      <alignment horizontal="center" vertical="center" shrinkToFit="1"/>
    </xf>
    <xf numFmtId="0" fontId="21" fillId="24" borderId="44" xfId="0" applyFont="1" applyFill="1" applyBorder="1" applyAlignment="1">
      <alignment horizontal="center" vertical="center" shrinkToFit="1"/>
    </xf>
    <xf numFmtId="0" fontId="24" fillId="0" borderId="43" xfId="0" applyFont="1" applyBorder="1" applyAlignment="1">
      <alignment horizontal="center" vertical="center" shrinkToFit="1"/>
    </xf>
    <xf numFmtId="0" fontId="24" fillId="0" borderId="42" xfId="0" applyFont="1" applyBorder="1" applyAlignment="1">
      <alignment horizontal="center" vertical="center" shrinkToFit="1"/>
    </xf>
    <xf numFmtId="0" fontId="21" fillId="24" borderId="48" xfId="0" applyFont="1" applyFill="1" applyBorder="1" applyAlignment="1">
      <alignment horizontal="center" vertical="center" shrinkToFit="1"/>
    </xf>
    <xf numFmtId="0" fontId="21" fillId="24" borderId="47" xfId="0" applyFont="1" applyFill="1" applyBorder="1" applyAlignment="1">
      <alignment horizontal="center" vertical="center" shrinkToFit="1"/>
    </xf>
    <xf numFmtId="0" fontId="21" fillId="24" borderId="49" xfId="0" applyFont="1" applyFill="1" applyBorder="1" applyAlignment="1">
      <alignment horizontal="center" vertical="center" shrinkToFit="1"/>
    </xf>
    <xf numFmtId="0" fontId="21" fillId="24" borderId="54" xfId="0" applyFont="1" applyFill="1" applyBorder="1" applyAlignment="1">
      <alignment horizontal="center" vertical="center" shrinkToFit="1"/>
    </xf>
    <xf numFmtId="0" fontId="21" fillId="24" borderId="62" xfId="0" applyFont="1" applyFill="1" applyBorder="1" applyAlignment="1">
      <alignment horizontal="center" vertical="center" shrinkToFit="1"/>
    </xf>
    <xf numFmtId="0" fontId="21" fillId="24" borderId="61" xfId="0" applyFont="1" applyFill="1" applyBorder="1" applyAlignment="1">
      <alignment horizontal="center" vertical="center" shrinkToFit="1"/>
    </xf>
    <xf numFmtId="38" fontId="21" fillId="24" borderId="44" xfId="33" applyFont="1" applyFill="1" applyBorder="1" applyAlignment="1" applyProtection="1">
      <alignment vertical="center"/>
    </xf>
    <xf numFmtId="38" fontId="21" fillId="24" borderId="43" xfId="33" applyFont="1" applyFill="1" applyBorder="1" applyAlignment="1" applyProtection="1">
      <alignment vertical="center"/>
    </xf>
    <xf numFmtId="38" fontId="21" fillId="24" borderId="48" xfId="33" applyFont="1" applyFill="1" applyBorder="1" applyAlignment="1" applyProtection="1">
      <alignment horizontal="right" vertical="center"/>
    </xf>
    <xf numFmtId="38" fontId="21" fillId="24" borderId="47" xfId="33" applyFont="1" applyFill="1" applyBorder="1" applyAlignment="1" applyProtection="1">
      <alignment horizontal="right" vertical="center"/>
    </xf>
    <xf numFmtId="38" fontId="21" fillId="24" borderId="40" xfId="33" applyFont="1" applyFill="1" applyBorder="1" applyAlignment="1" applyProtection="1">
      <alignment horizontal="right" vertical="center"/>
    </xf>
    <xf numFmtId="38" fontId="21" fillId="24" borderId="23" xfId="33" applyFont="1" applyFill="1" applyBorder="1" applyAlignment="1" applyProtection="1">
      <alignment horizontal="right" vertical="center"/>
    </xf>
    <xf numFmtId="38" fontId="21" fillId="24" borderId="52" xfId="33" applyFont="1" applyFill="1" applyBorder="1" applyAlignment="1" applyProtection="1">
      <alignment vertical="center"/>
    </xf>
    <xf numFmtId="38" fontId="21" fillId="24" borderId="51" xfId="33" applyFont="1" applyFill="1" applyBorder="1" applyAlignment="1" applyProtection="1">
      <alignment vertical="center"/>
    </xf>
    <xf numFmtId="38" fontId="21" fillId="24" borderId="34" xfId="33" applyFont="1" applyFill="1" applyBorder="1" applyAlignment="1" applyProtection="1">
      <alignment horizontal="right" vertical="center"/>
    </xf>
    <xf numFmtId="38" fontId="21" fillId="24" borderId="21" xfId="33" applyFont="1" applyFill="1" applyBorder="1" applyAlignment="1" applyProtection="1">
      <alignment horizontal="right" vertical="center"/>
    </xf>
    <xf numFmtId="0" fontId="21" fillId="24" borderId="23" xfId="0" applyFont="1" applyFill="1" applyBorder="1" applyAlignment="1">
      <alignment horizontal="center" vertical="center" shrinkToFit="1"/>
    </xf>
    <xf numFmtId="0" fontId="21" fillId="24" borderId="41" xfId="0" applyFont="1" applyFill="1" applyBorder="1" applyAlignment="1">
      <alignment horizontal="center" vertical="center" shrinkToFit="1"/>
    </xf>
    <xf numFmtId="0" fontId="21" fillId="24" borderId="40" xfId="0" applyFont="1" applyFill="1" applyBorder="1" applyAlignment="1">
      <alignment horizontal="center" vertical="center" shrinkToFit="1"/>
    </xf>
    <xf numFmtId="0" fontId="21" fillId="24" borderId="34" xfId="0" applyFont="1" applyFill="1" applyBorder="1" applyAlignment="1">
      <alignment horizontal="center" vertical="center"/>
    </xf>
    <xf numFmtId="0" fontId="21" fillId="24" borderId="21" xfId="0" applyFont="1" applyFill="1" applyBorder="1" applyAlignment="1">
      <alignment horizontal="center" vertical="center"/>
    </xf>
    <xf numFmtId="38" fontId="24" fillId="25" borderId="48" xfId="33" applyFont="1" applyFill="1" applyBorder="1" applyAlignment="1" applyProtection="1">
      <alignment horizontal="center" vertical="center"/>
    </xf>
    <xf numFmtId="38" fontId="24" fillId="25" borderId="49" xfId="33" applyFont="1" applyFill="1" applyBorder="1" applyAlignment="1" applyProtection="1">
      <alignment horizontal="center" vertical="center"/>
    </xf>
    <xf numFmtId="38" fontId="24" fillId="25" borderId="40" xfId="33" applyFont="1" applyFill="1" applyBorder="1" applyAlignment="1" applyProtection="1">
      <alignment horizontal="center" vertical="center"/>
    </xf>
    <xf numFmtId="38" fontId="24" fillId="25" borderId="41" xfId="33" applyFont="1" applyFill="1" applyBorder="1" applyAlignment="1" applyProtection="1">
      <alignment horizontal="center" vertical="center"/>
    </xf>
    <xf numFmtId="0" fontId="27" fillId="25" borderId="23" xfId="0" applyFont="1" applyFill="1" applyBorder="1" applyAlignment="1">
      <alignment horizontal="left" vertical="center" shrinkToFit="1"/>
    </xf>
    <xf numFmtId="0" fontId="27" fillId="25" borderId="28" xfId="0" applyFont="1" applyFill="1" applyBorder="1" applyAlignment="1">
      <alignment horizontal="left" vertical="center" shrinkToFit="1"/>
    </xf>
    <xf numFmtId="0" fontId="21" fillId="24" borderId="57" xfId="0" applyFont="1" applyFill="1" applyBorder="1" applyAlignment="1">
      <alignment horizontal="center" vertical="center"/>
    </xf>
    <xf numFmtId="0" fontId="21" fillId="24" borderId="31" xfId="0" applyFont="1" applyFill="1" applyBorder="1" applyAlignment="1">
      <alignment horizontal="center" vertical="center"/>
    </xf>
    <xf numFmtId="0" fontId="21" fillId="25" borderId="56" xfId="0" applyFont="1" applyFill="1" applyBorder="1" applyAlignment="1">
      <alignment horizontal="center" vertical="center" wrapText="1"/>
    </xf>
    <xf numFmtId="0" fontId="21" fillId="25" borderId="55" xfId="0" applyFont="1" applyFill="1" applyBorder="1" applyAlignment="1">
      <alignment horizontal="center" vertical="center" wrapText="1"/>
    </xf>
    <xf numFmtId="0" fontId="21" fillId="25" borderId="40" xfId="0" applyFont="1" applyFill="1" applyBorder="1" applyAlignment="1">
      <alignment horizontal="center" vertical="center" wrapText="1"/>
    </xf>
    <xf numFmtId="0" fontId="21" fillId="25" borderId="41" xfId="0" applyFont="1" applyFill="1" applyBorder="1" applyAlignment="1">
      <alignment horizontal="center" vertical="center" wrapText="1"/>
    </xf>
    <xf numFmtId="0" fontId="20" fillId="24" borderId="23" xfId="0" applyFont="1" applyFill="1" applyBorder="1" applyAlignment="1">
      <alignment horizontal="center" vertical="center"/>
    </xf>
    <xf numFmtId="38" fontId="21" fillId="24" borderId="57" xfId="33" applyFont="1" applyFill="1" applyBorder="1" applyAlignment="1" applyProtection="1">
      <alignment horizontal="right" vertical="center"/>
    </xf>
    <xf numFmtId="38" fontId="21" fillId="24" borderId="31" xfId="33" applyFont="1" applyFill="1" applyBorder="1" applyAlignment="1" applyProtection="1">
      <alignment horizontal="righ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104776</xdr:colOff>
      <xdr:row>0</xdr:row>
      <xdr:rowOff>66675</xdr:rowOff>
    </xdr:from>
    <xdr:to>
      <xdr:col>40</xdr:col>
      <xdr:colOff>28576</xdr:colOff>
      <xdr:row>2</xdr:row>
      <xdr:rowOff>57150</xdr:rowOff>
    </xdr:to>
    <xdr:sp macro="" textlink="">
      <xdr:nvSpPr>
        <xdr:cNvPr id="14337" name="Oval 1">
          <a:extLst>
            <a:ext uri="{FF2B5EF4-FFF2-40B4-BE49-F238E27FC236}">
              <a16:creationId xmlns:a16="http://schemas.microsoft.com/office/drawing/2014/main" id="{CF82EC82-4C60-4E7E-AC7D-EE5C3B771A8B}"/>
            </a:ext>
          </a:extLst>
        </xdr:cNvPr>
        <xdr:cNvSpPr>
          <a:spLocks noChangeArrowheads="1"/>
        </xdr:cNvSpPr>
      </xdr:nvSpPr>
      <xdr:spPr bwMode="auto">
        <a:xfrm>
          <a:off x="8848726" y="66675"/>
          <a:ext cx="1466850" cy="5429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27432" rIns="0" bIns="0" anchor="t" upright="1"/>
        <a:lstStyle/>
        <a:p>
          <a:pPr algn="l" rtl="0">
            <a:defRPr sz="1000"/>
          </a:pPr>
          <a:r>
            <a:rPr lang="ja-JP" altLang="en-US" sz="2200" b="0" i="0" u="none" strike="noStrike" baseline="0">
              <a:solidFill>
                <a:srgbClr val="000000"/>
              </a:solidFill>
              <a:latin typeface="ＭＳ Ｐゴシック"/>
              <a:ea typeface="ＭＳ Ｐゴシック"/>
            </a:rPr>
            <a:t>記入例</a:t>
          </a:r>
        </a:p>
      </xdr:txBody>
    </xdr:sp>
    <xdr:clientData/>
  </xdr:twoCellAnchor>
  <xdr:twoCellAnchor>
    <xdr:from>
      <xdr:col>42</xdr:col>
      <xdr:colOff>9525</xdr:colOff>
      <xdr:row>0</xdr:row>
      <xdr:rowOff>238125</xdr:rowOff>
    </xdr:from>
    <xdr:to>
      <xdr:col>47</xdr:col>
      <xdr:colOff>95250</xdr:colOff>
      <xdr:row>2</xdr:row>
      <xdr:rowOff>123825</xdr:rowOff>
    </xdr:to>
    <xdr:sp macro="" textlink="">
      <xdr:nvSpPr>
        <xdr:cNvPr id="14339" name="AutoShape 3">
          <a:extLst>
            <a:ext uri="{FF2B5EF4-FFF2-40B4-BE49-F238E27FC236}">
              <a16:creationId xmlns:a16="http://schemas.microsoft.com/office/drawing/2014/main" id="{85A59CAB-D768-4960-865E-6DE8D672DA6A}"/>
            </a:ext>
          </a:extLst>
        </xdr:cNvPr>
        <xdr:cNvSpPr>
          <a:spLocks noChangeArrowheads="1"/>
        </xdr:cNvSpPr>
      </xdr:nvSpPr>
      <xdr:spPr bwMode="auto">
        <a:xfrm>
          <a:off x="10810875" y="238125"/>
          <a:ext cx="1371600" cy="438150"/>
        </a:xfrm>
        <a:prstGeom prst="wedgeRoundRectCallout">
          <a:avLst>
            <a:gd name="adj1" fmla="val 75694"/>
            <a:gd name="adj2" fmla="val -5869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事業毎に作成</a:t>
          </a:r>
        </a:p>
        <a:p>
          <a:pPr algn="l" rtl="0">
            <a:lnSpc>
              <a:spcPts val="1200"/>
            </a:lnSpc>
            <a:defRPr sz="1000"/>
          </a:pPr>
          <a:r>
            <a:rPr lang="ja-JP" altLang="en-US" sz="1100" b="0" i="0" u="none" strike="noStrike" baseline="0">
              <a:solidFill>
                <a:srgbClr val="000000"/>
              </a:solidFill>
              <a:latin typeface="ＭＳ Ｐゴシック"/>
              <a:ea typeface="ＭＳ Ｐゴシック"/>
            </a:rPr>
            <a:t>事業Ｎｏ．の一致</a:t>
          </a:r>
        </a:p>
      </xdr:txBody>
    </xdr:sp>
    <xdr:clientData/>
  </xdr:twoCellAnchor>
  <xdr:twoCellAnchor>
    <xdr:from>
      <xdr:col>49</xdr:col>
      <xdr:colOff>1</xdr:colOff>
      <xdr:row>6</xdr:row>
      <xdr:rowOff>352425</xdr:rowOff>
    </xdr:from>
    <xdr:to>
      <xdr:col>56</xdr:col>
      <xdr:colOff>137160</xdr:colOff>
      <xdr:row>10</xdr:row>
      <xdr:rowOff>518160</xdr:rowOff>
    </xdr:to>
    <xdr:sp macro="" textlink="">
      <xdr:nvSpPr>
        <xdr:cNvPr id="2" name="吹き出し: 角を丸めた四角形 1">
          <a:extLst>
            <a:ext uri="{FF2B5EF4-FFF2-40B4-BE49-F238E27FC236}">
              <a16:creationId xmlns:a16="http://schemas.microsoft.com/office/drawing/2014/main" id="{F9A3A45D-F093-4120-9F32-482F375D84C4}"/>
            </a:ext>
          </a:extLst>
        </xdr:cNvPr>
        <xdr:cNvSpPr/>
      </xdr:nvSpPr>
      <xdr:spPr>
        <a:xfrm>
          <a:off x="11201401" y="2562225"/>
          <a:ext cx="4023359" cy="2390775"/>
        </a:xfrm>
        <a:prstGeom prst="wedgeRoundRectCallout">
          <a:avLst>
            <a:gd name="adj1" fmla="val -118073"/>
            <a:gd name="adj2" fmla="val 54333"/>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　</a:t>
          </a:r>
          <a:r>
            <a:rPr kumimoji="1" lang="en-US" altLang="ja-JP" sz="1400">
              <a:solidFill>
                <a:srgbClr val="FF0000"/>
              </a:solidFill>
            </a:rPr>
            <a:t>※</a:t>
          </a:r>
          <a:r>
            <a:rPr kumimoji="1" lang="ja-JP" altLang="en-US" sz="1400">
              <a:solidFill>
                <a:srgbClr val="FF0000"/>
              </a:solidFill>
            </a:rPr>
            <a:t>当初計画から「日程」・「内容」・「実施回数」</a:t>
          </a:r>
          <a:endParaRPr kumimoji="1" lang="en-US" altLang="ja-JP" sz="1400">
            <a:solidFill>
              <a:srgbClr val="FF0000"/>
            </a:solidFill>
          </a:endParaRPr>
        </a:p>
        <a:p>
          <a:pPr algn="l"/>
          <a:r>
            <a:rPr kumimoji="1" lang="ja-JP" altLang="en-US" sz="1400">
              <a:solidFill>
                <a:srgbClr val="FF0000"/>
              </a:solidFill>
            </a:rPr>
            <a:t>　　等が変更となった場合</a:t>
          </a:r>
          <a:endParaRPr kumimoji="1" lang="en-US" altLang="ja-JP" sz="1800">
            <a:solidFill>
              <a:srgbClr val="FF0000"/>
            </a:solidFill>
          </a:endParaRPr>
        </a:p>
        <a:p>
          <a:pPr algn="l"/>
          <a:r>
            <a:rPr kumimoji="1" lang="ja-JP" altLang="en-US" sz="1100"/>
            <a:t>　　   </a:t>
          </a:r>
          <a:r>
            <a:rPr kumimoji="1" lang="ja-JP" altLang="en-US" sz="1400" b="1"/>
            <a:t>その理由を「日程および成果」の欄に記入</a:t>
          </a:r>
          <a:endParaRPr kumimoji="1" lang="en-US" altLang="ja-JP" sz="1400" b="1"/>
        </a:p>
        <a:p>
          <a:pPr algn="l"/>
          <a:r>
            <a:rPr kumimoji="1" lang="ja-JP" altLang="en-US" sz="1400" b="1"/>
            <a:t>　　</a:t>
          </a:r>
          <a:r>
            <a:rPr kumimoji="1" lang="ja-JP" altLang="en-US" sz="1400" b="1" baseline="0"/>
            <a:t> </a:t>
          </a:r>
          <a:r>
            <a:rPr kumimoji="1" lang="ja-JP" altLang="en-US" sz="1400" b="1"/>
            <a:t>してください。</a:t>
          </a:r>
          <a:endParaRPr kumimoji="1" lang="en-US" altLang="ja-JP" sz="1400" b="1"/>
        </a:p>
        <a:p>
          <a:pPr algn="l"/>
          <a:endParaRPr kumimoji="1" lang="en-US" altLang="ja-JP" sz="1100"/>
        </a:p>
        <a:p>
          <a:pPr algn="l"/>
          <a:r>
            <a:rPr kumimoji="1" lang="en-US" altLang="ja-JP" sz="1100"/>
            <a:t>[</a:t>
          </a:r>
          <a:r>
            <a:rPr kumimoji="1" lang="ja-JP" altLang="en-US" sz="1100"/>
            <a:t>例</a:t>
          </a:r>
          <a:r>
            <a:rPr kumimoji="1" lang="en-US" altLang="ja-JP" sz="1100"/>
            <a:t>]</a:t>
          </a:r>
        </a:p>
        <a:p>
          <a:pPr algn="l"/>
          <a:r>
            <a:rPr kumimoji="1" lang="ja-JP" altLang="en-US" sz="1100"/>
            <a:t>・当初○月○日～△日に強化合宿を予定していたが、感染症拡大・荒天などの影響により実施できなかったため下記日程および内容に変更した。</a:t>
          </a:r>
          <a:endParaRPr kumimoji="1" lang="en-US" altLang="ja-JP" sz="1100"/>
        </a:p>
        <a:p>
          <a:pPr algn="l"/>
          <a:r>
            <a:rPr kumimoji="1" lang="ja-JP" altLang="en-US" sz="1100"/>
            <a:t>詳細は以下（別紙）のとおり。    </a:t>
          </a:r>
          <a:r>
            <a:rPr kumimoji="1" lang="en-US" altLang="ja-JP" sz="1100" baseline="0"/>
            <a:t>                   </a:t>
          </a:r>
          <a:r>
            <a:rPr kumimoji="1" lang="ja-JP" altLang="en-US" sz="1100"/>
            <a:t>等</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466725</xdr:colOff>
      <xdr:row>39</xdr:row>
      <xdr:rowOff>0</xdr:rowOff>
    </xdr:from>
    <xdr:to>
      <xdr:col>1</xdr:col>
      <xdr:colOff>466725</xdr:colOff>
      <xdr:row>39</xdr:row>
      <xdr:rowOff>0</xdr:rowOff>
    </xdr:to>
    <xdr:sp macro="" textlink="">
      <xdr:nvSpPr>
        <xdr:cNvPr id="2" name="Line 1">
          <a:extLst>
            <a:ext uri="{FF2B5EF4-FFF2-40B4-BE49-F238E27FC236}">
              <a16:creationId xmlns:a16="http://schemas.microsoft.com/office/drawing/2014/main" id="{6C4983A1-0026-43AA-93F9-3976D5870388}"/>
            </a:ext>
          </a:extLst>
        </xdr:cNvPr>
        <xdr:cNvSpPr>
          <a:spLocks noChangeShapeType="1"/>
        </xdr:cNvSpPr>
      </xdr:nvSpPr>
      <xdr:spPr bwMode="auto">
        <a:xfrm>
          <a:off x="1152525" y="6686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466725</xdr:colOff>
      <xdr:row>39</xdr:row>
      <xdr:rowOff>0</xdr:rowOff>
    </xdr:from>
    <xdr:to>
      <xdr:col>1</xdr:col>
      <xdr:colOff>466725</xdr:colOff>
      <xdr:row>39</xdr:row>
      <xdr:rowOff>0</xdr:rowOff>
    </xdr:to>
    <xdr:sp macro="" textlink="">
      <xdr:nvSpPr>
        <xdr:cNvPr id="3" name="Line 2">
          <a:extLst>
            <a:ext uri="{FF2B5EF4-FFF2-40B4-BE49-F238E27FC236}">
              <a16:creationId xmlns:a16="http://schemas.microsoft.com/office/drawing/2014/main" id="{ECBC3DA9-D048-4F7A-9B98-8CF319FD706C}"/>
            </a:ext>
          </a:extLst>
        </xdr:cNvPr>
        <xdr:cNvSpPr>
          <a:spLocks noChangeShapeType="1"/>
        </xdr:cNvSpPr>
      </xdr:nvSpPr>
      <xdr:spPr bwMode="auto">
        <a:xfrm>
          <a:off x="1152525" y="6686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466725</xdr:colOff>
      <xdr:row>39</xdr:row>
      <xdr:rowOff>0</xdr:rowOff>
    </xdr:from>
    <xdr:to>
      <xdr:col>1</xdr:col>
      <xdr:colOff>466725</xdr:colOff>
      <xdr:row>39</xdr:row>
      <xdr:rowOff>0</xdr:rowOff>
    </xdr:to>
    <xdr:sp macro="" textlink="">
      <xdr:nvSpPr>
        <xdr:cNvPr id="4" name="Line 3">
          <a:extLst>
            <a:ext uri="{FF2B5EF4-FFF2-40B4-BE49-F238E27FC236}">
              <a16:creationId xmlns:a16="http://schemas.microsoft.com/office/drawing/2014/main" id="{017409A3-C29E-49C9-9A5F-BBC2319B0450}"/>
            </a:ext>
          </a:extLst>
        </xdr:cNvPr>
        <xdr:cNvSpPr>
          <a:spLocks noChangeShapeType="1"/>
        </xdr:cNvSpPr>
      </xdr:nvSpPr>
      <xdr:spPr bwMode="auto">
        <a:xfrm>
          <a:off x="1152525" y="6686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466725</xdr:colOff>
      <xdr:row>39</xdr:row>
      <xdr:rowOff>0</xdr:rowOff>
    </xdr:from>
    <xdr:to>
      <xdr:col>1</xdr:col>
      <xdr:colOff>466725</xdr:colOff>
      <xdr:row>39</xdr:row>
      <xdr:rowOff>0</xdr:rowOff>
    </xdr:to>
    <xdr:sp macro="" textlink="">
      <xdr:nvSpPr>
        <xdr:cNvPr id="5" name="Line 4">
          <a:extLst>
            <a:ext uri="{FF2B5EF4-FFF2-40B4-BE49-F238E27FC236}">
              <a16:creationId xmlns:a16="http://schemas.microsoft.com/office/drawing/2014/main" id="{B7C98E5F-1965-4555-B3C0-99BFBD541CC9}"/>
            </a:ext>
          </a:extLst>
        </xdr:cNvPr>
        <xdr:cNvSpPr>
          <a:spLocks noChangeShapeType="1"/>
        </xdr:cNvSpPr>
      </xdr:nvSpPr>
      <xdr:spPr bwMode="auto">
        <a:xfrm>
          <a:off x="1152525" y="6686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466725</xdr:colOff>
      <xdr:row>39</xdr:row>
      <xdr:rowOff>0</xdr:rowOff>
    </xdr:from>
    <xdr:to>
      <xdr:col>46</xdr:col>
      <xdr:colOff>466725</xdr:colOff>
      <xdr:row>39</xdr:row>
      <xdr:rowOff>0</xdr:rowOff>
    </xdr:to>
    <xdr:sp macro="" textlink="">
      <xdr:nvSpPr>
        <xdr:cNvPr id="6" name="Line 5">
          <a:extLst>
            <a:ext uri="{FF2B5EF4-FFF2-40B4-BE49-F238E27FC236}">
              <a16:creationId xmlns:a16="http://schemas.microsoft.com/office/drawing/2014/main" id="{36A9F09F-716D-4BA9-8A4F-18EEE38B0FBA}"/>
            </a:ext>
          </a:extLst>
        </xdr:cNvPr>
        <xdr:cNvSpPr>
          <a:spLocks noChangeShapeType="1"/>
        </xdr:cNvSpPr>
      </xdr:nvSpPr>
      <xdr:spPr bwMode="auto">
        <a:xfrm>
          <a:off x="32013525" y="6686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466725</xdr:colOff>
      <xdr:row>39</xdr:row>
      <xdr:rowOff>0</xdr:rowOff>
    </xdr:from>
    <xdr:to>
      <xdr:col>46</xdr:col>
      <xdr:colOff>466725</xdr:colOff>
      <xdr:row>39</xdr:row>
      <xdr:rowOff>0</xdr:rowOff>
    </xdr:to>
    <xdr:sp macro="" textlink="">
      <xdr:nvSpPr>
        <xdr:cNvPr id="7" name="Line 6">
          <a:extLst>
            <a:ext uri="{FF2B5EF4-FFF2-40B4-BE49-F238E27FC236}">
              <a16:creationId xmlns:a16="http://schemas.microsoft.com/office/drawing/2014/main" id="{F558AF04-2C61-489F-BF83-21B667C90305}"/>
            </a:ext>
          </a:extLst>
        </xdr:cNvPr>
        <xdr:cNvSpPr>
          <a:spLocks noChangeShapeType="1"/>
        </xdr:cNvSpPr>
      </xdr:nvSpPr>
      <xdr:spPr bwMode="auto">
        <a:xfrm>
          <a:off x="32013525" y="6686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466725</xdr:colOff>
      <xdr:row>39</xdr:row>
      <xdr:rowOff>0</xdr:rowOff>
    </xdr:from>
    <xdr:to>
      <xdr:col>46</xdr:col>
      <xdr:colOff>466725</xdr:colOff>
      <xdr:row>39</xdr:row>
      <xdr:rowOff>0</xdr:rowOff>
    </xdr:to>
    <xdr:sp macro="" textlink="">
      <xdr:nvSpPr>
        <xdr:cNvPr id="8" name="Line 7">
          <a:extLst>
            <a:ext uri="{FF2B5EF4-FFF2-40B4-BE49-F238E27FC236}">
              <a16:creationId xmlns:a16="http://schemas.microsoft.com/office/drawing/2014/main" id="{537B3256-CC6F-47BF-BD70-10CDEA3EE011}"/>
            </a:ext>
          </a:extLst>
        </xdr:cNvPr>
        <xdr:cNvSpPr>
          <a:spLocks noChangeShapeType="1"/>
        </xdr:cNvSpPr>
      </xdr:nvSpPr>
      <xdr:spPr bwMode="auto">
        <a:xfrm>
          <a:off x="32013525" y="6686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466725</xdr:colOff>
      <xdr:row>39</xdr:row>
      <xdr:rowOff>0</xdr:rowOff>
    </xdr:from>
    <xdr:to>
      <xdr:col>46</xdr:col>
      <xdr:colOff>466725</xdr:colOff>
      <xdr:row>39</xdr:row>
      <xdr:rowOff>0</xdr:rowOff>
    </xdr:to>
    <xdr:sp macro="" textlink="">
      <xdr:nvSpPr>
        <xdr:cNvPr id="9" name="Line 8">
          <a:extLst>
            <a:ext uri="{FF2B5EF4-FFF2-40B4-BE49-F238E27FC236}">
              <a16:creationId xmlns:a16="http://schemas.microsoft.com/office/drawing/2014/main" id="{169077A5-B262-4981-B541-A93FCEF53ED6}"/>
            </a:ext>
          </a:extLst>
        </xdr:cNvPr>
        <xdr:cNvSpPr>
          <a:spLocks noChangeShapeType="1"/>
        </xdr:cNvSpPr>
      </xdr:nvSpPr>
      <xdr:spPr bwMode="auto">
        <a:xfrm>
          <a:off x="32013525" y="6686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247650</xdr:colOff>
      <xdr:row>1</xdr:row>
      <xdr:rowOff>0</xdr:rowOff>
    </xdr:from>
    <xdr:to>
      <xdr:col>48</xdr:col>
      <xdr:colOff>380968</xdr:colOff>
      <xdr:row>1</xdr:row>
      <xdr:rowOff>609600</xdr:rowOff>
    </xdr:to>
    <xdr:sp macro="" textlink="">
      <xdr:nvSpPr>
        <xdr:cNvPr id="10" name="Oval 9">
          <a:extLst>
            <a:ext uri="{FF2B5EF4-FFF2-40B4-BE49-F238E27FC236}">
              <a16:creationId xmlns:a16="http://schemas.microsoft.com/office/drawing/2014/main" id="{AFACAABE-3E6E-479B-B194-D170969A0D99}"/>
            </a:ext>
          </a:extLst>
        </xdr:cNvPr>
        <xdr:cNvSpPr>
          <a:spLocks noChangeArrowheads="1"/>
        </xdr:cNvSpPr>
      </xdr:nvSpPr>
      <xdr:spPr bwMode="auto">
        <a:xfrm>
          <a:off x="31108650" y="171450"/>
          <a:ext cx="2190718" cy="1714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defRPr sz="1000"/>
          </a:pPr>
          <a:r>
            <a:rPr lang="ja-JP" altLang="en-US" sz="2800" b="0" i="0" u="none" strike="noStrike" baseline="0">
              <a:solidFill>
                <a:srgbClr val="000000"/>
              </a:solidFill>
              <a:latin typeface="ＭＳ Ｐゴシック"/>
              <a:ea typeface="ＭＳ Ｐゴシック"/>
            </a:rPr>
            <a:t>記入例</a:t>
          </a:r>
        </a:p>
      </xdr:txBody>
    </xdr:sp>
    <xdr:clientData/>
  </xdr:twoCellAnchor>
  <xdr:twoCellAnchor>
    <xdr:from>
      <xdr:col>46</xdr:col>
      <xdr:colOff>299831</xdr:colOff>
      <xdr:row>17</xdr:row>
      <xdr:rowOff>155713</xdr:rowOff>
    </xdr:from>
    <xdr:to>
      <xdr:col>49</xdr:col>
      <xdr:colOff>71268</xdr:colOff>
      <xdr:row>19</xdr:row>
      <xdr:rowOff>231913</xdr:rowOff>
    </xdr:to>
    <xdr:sp macro="" textlink="">
      <xdr:nvSpPr>
        <xdr:cNvPr id="11" name="AutoShape 11">
          <a:extLst>
            <a:ext uri="{FF2B5EF4-FFF2-40B4-BE49-F238E27FC236}">
              <a16:creationId xmlns:a16="http://schemas.microsoft.com/office/drawing/2014/main" id="{FFBF5C02-C1FF-40E4-8892-C06C2127BF0E}"/>
            </a:ext>
          </a:extLst>
        </xdr:cNvPr>
        <xdr:cNvSpPr>
          <a:spLocks noChangeArrowheads="1"/>
        </xdr:cNvSpPr>
      </xdr:nvSpPr>
      <xdr:spPr bwMode="auto">
        <a:xfrm>
          <a:off x="31846631" y="3070363"/>
          <a:ext cx="1828837" cy="361950"/>
        </a:xfrm>
        <a:prstGeom prst="wedgeRoundRectCallout">
          <a:avLst>
            <a:gd name="adj1" fmla="val -72032"/>
            <a:gd name="adj2" fmla="val -139472"/>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800"/>
            </a:lnSpc>
            <a:defRPr sz="1000"/>
          </a:pPr>
          <a:r>
            <a:rPr lang="ja-JP" altLang="en-US" sz="1600" b="0" i="0" u="none" strike="noStrike" baseline="0">
              <a:solidFill>
                <a:srgbClr val="000000"/>
              </a:solidFill>
              <a:latin typeface="ＭＳ Ｐゴシック"/>
              <a:ea typeface="ＭＳ Ｐゴシック"/>
            </a:rPr>
            <a:t>事業報告書のＮｏ．と同一にすること</a:t>
          </a:r>
        </a:p>
      </xdr:txBody>
    </xdr:sp>
    <xdr:clientData/>
  </xdr:twoCellAnchor>
  <xdr:twoCellAnchor>
    <xdr:from>
      <xdr:col>71</xdr:col>
      <xdr:colOff>39758</xdr:colOff>
      <xdr:row>19</xdr:row>
      <xdr:rowOff>207892</xdr:rowOff>
    </xdr:from>
    <xdr:to>
      <xdr:col>82</xdr:col>
      <xdr:colOff>641902</xdr:colOff>
      <xdr:row>22</xdr:row>
      <xdr:rowOff>186358</xdr:rowOff>
    </xdr:to>
    <xdr:sp macro="" textlink="">
      <xdr:nvSpPr>
        <xdr:cNvPr id="12" name="AutoShape 12">
          <a:extLst>
            <a:ext uri="{FF2B5EF4-FFF2-40B4-BE49-F238E27FC236}">
              <a16:creationId xmlns:a16="http://schemas.microsoft.com/office/drawing/2014/main" id="{5C209EC1-1BC2-4408-A495-0A9247781435}"/>
            </a:ext>
          </a:extLst>
        </xdr:cNvPr>
        <xdr:cNvSpPr>
          <a:spLocks noChangeArrowheads="1"/>
        </xdr:cNvSpPr>
      </xdr:nvSpPr>
      <xdr:spPr bwMode="auto">
        <a:xfrm>
          <a:off x="48731558" y="3427342"/>
          <a:ext cx="8145944" cy="511866"/>
        </a:xfrm>
        <a:prstGeom prst="wedgeRoundRectCallout">
          <a:avLst>
            <a:gd name="adj1" fmla="val 44183"/>
            <a:gd name="adj2" fmla="val -26956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800"/>
            </a:lnSpc>
            <a:defRPr sz="1000"/>
          </a:pPr>
          <a:r>
            <a:rPr lang="ja-JP" altLang="en-US" sz="1600" b="0" i="0" u="none" strike="noStrike" baseline="0">
              <a:solidFill>
                <a:srgbClr val="000000"/>
              </a:solidFill>
              <a:latin typeface="ＭＳ Ｐゴシック"/>
              <a:ea typeface="ＭＳ Ｐゴシック"/>
            </a:rPr>
            <a:t>　・消耗品購入＝補助金の範囲内</a:t>
          </a:r>
          <a:endParaRPr lang="en-US" altLang="ja-JP"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　・原則として、強化事業実施に必要なもを事業実施に合わせて</a:t>
          </a:r>
          <a:endParaRPr lang="en-US" altLang="ja-JP"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　　購入すること。</a:t>
          </a:r>
        </a:p>
      </xdr:txBody>
    </xdr:sp>
    <xdr:clientData/>
  </xdr:twoCellAnchor>
  <xdr:twoCellAnchor>
    <xdr:from>
      <xdr:col>79</xdr:col>
      <xdr:colOff>304800</xdr:colOff>
      <xdr:row>0</xdr:row>
      <xdr:rowOff>190500</xdr:rowOff>
    </xdr:from>
    <xdr:to>
      <xdr:col>88</xdr:col>
      <xdr:colOff>809725</xdr:colOff>
      <xdr:row>1</xdr:row>
      <xdr:rowOff>419100</xdr:rowOff>
    </xdr:to>
    <xdr:sp macro="" textlink="">
      <xdr:nvSpPr>
        <xdr:cNvPr id="13" name="AutoShape 13">
          <a:extLst>
            <a:ext uri="{FF2B5EF4-FFF2-40B4-BE49-F238E27FC236}">
              <a16:creationId xmlns:a16="http://schemas.microsoft.com/office/drawing/2014/main" id="{0DD50BF9-69E1-4C28-BDB7-8EDB7EB60F3F}"/>
            </a:ext>
          </a:extLst>
        </xdr:cNvPr>
        <xdr:cNvSpPr>
          <a:spLocks noChangeArrowheads="1"/>
        </xdr:cNvSpPr>
      </xdr:nvSpPr>
      <xdr:spPr bwMode="auto">
        <a:xfrm>
          <a:off x="54483000" y="171450"/>
          <a:ext cx="6553300" cy="171450"/>
        </a:xfrm>
        <a:prstGeom prst="wedgeRoundRectCallout">
          <a:avLst>
            <a:gd name="adj1" fmla="val 42602"/>
            <a:gd name="adj2" fmla="val 37973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900"/>
            </a:lnSpc>
            <a:defRPr sz="1000"/>
          </a:pPr>
          <a:r>
            <a:rPr lang="ja-JP" altLang="en-US" sz="1600" b="0" i="0" u="none" strike="noStrike" baseline="0">
              <a:solidFill>
                <a:srgbClr val="000000"/>
              </a:solidFill>
              <a:latin typeface="ＭＳ Ｐゴシック"/>
              <a:ea typeface="ＭＳ Ｐゴシック"/>
            </a:rPr>
            <a:t>補助対象経費については、領収書</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原本</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を提出</a:t>
          </a:r>
        </a:p>
        <a:p>
          <a:pPr algn="l" rtl="0">
            <a:lnSpc>
              <a:spcPts val="1800"/>
            </a:lnSpc>
            <a:defRPr sz="1000"/>
          </a:pPr>
          <a:r>
            <a:rPr lang="ja-JP" altLang="en-US" sz="1600" b="0" i="0" u="none" strike="noStrike" baseline="0">
              <a:solidFill>
                <a:srgbClr val="000000"/>
              </a:solidFill>
              <a:latin typeface="ＭＳ Ｐゴシック"/>
              <a:ea typeface="ＭＳ Ｐゴシック"/>
            </a:rPr>
            <a:t>補助対象項目かどうか、要項で確認のこと</a:t>
          </a:r>
        </a:p>
      </xdr:txBody>
    </xdr:sp>
    <xdr:clientData/>
  </xdr:twoCellAnchor>
  <xdr:twoCellAnchor>
    <xdr:from>
      <xdr:col>62</xdr:col>
      <xdr:colOff>152400</xdr:colOff>
      <xdr:row>20</xdr:row>
      <xdr:rowOff>285750</xdr:rowOff>
    </xdr:from>
    <xdr:to>
      <xdr:col>68</xdr:col>
      <xdr:colOff>666641</xdr:colOff>
      <xdr:row>23</xdr:row>
      <xdr:rowOff>19050</xdr:rowOff>
    </xdr:to>
    <xdr:sp macro="" textlink="">
      <xdr:nvSpPr>
        <xdr:cNvPr id="14" name="AutoShape 14">
          <a:extLst>
            <a:ext uri="{FF2B5EF4-FFF2-40B4-BE49-F238E27FC236}">
              <a16:creationId xmlns:a16="http://schemas.microsoft.com/office/drawing/2014/main" id="{9B2FA35F-FEA6-4184-8C50-C7A26B3E88A0}"/>
            </a:ext>
          </a:extLst>
        </xdr:cNvPr>
        <xdr:cNvSpPr>
          <a:spLocks noChangeArrowheads="1"/>
        </xdr:cNvSpPr>
      </xdr:nvSpPr>
      <xdr:spPr bwMode="auto">
        <a:xfrm>
          <a:off x="42672000" y="3600450"/>
          <a:ext cx="4629041" cy="361950"/>
        </a:xfrm>
        <a:prstGeom prst="wedgeRoundRectCallout">
          <a:avLst>
            <a:gd name="adj1" fmla="val 31250"/>
            <a:gd name="adj2" fmla="val -268917"/>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900"/>
            </a:lnSpc>
            <a:defRPr sz="1000"/>
          </a:pPr>
          <a:r>
            <a:rPr lang="ja-JP" altLang="en-US" sz="1600" b="0" i="0" u="none" strike="noStrike" baseline="0">
              <a:solidFill>
                <a:srgbClr val="000000"/>
              </a:solidFill>
              <a:latin typeface="ＭＳ Ｐゴシック"/>
              <a:ea typeface="ＭＳ Ｐゴシック"/>
            </a:rPr>
            <a:t>旅費明細と金額の照合をすること</a:t>
          </a:r>
        </a:p>
      </xdr:txBody>
    </xdr:sp>
    <xdr:clientData/>
  </xdr:twoCellAnchor>
  <xdr:twoCellAnchor>
    <xdr:from>
      <xdr:col>45</xdr:col>
      <xdr:colOff>401413</xdr:colOff>
      <xdr:row>6</xdr:row>
      <xdr:rowOff>163285</xdr:rowOff>
    </xdr:from>
    <xdr:to>
      <xdr:col>48</xdr:col>
      <xdr:colOff>155157</xdr:colOff>
      <xdr:row>38</xdr:row>
      <xdr:rowOff>447260</xdr:rowOff>
    </xdr:to>
    <xdr:sp macro="" textlink="">
      <xdr:nvSpPr>
        <xdr:cNvPr id="15" name="四角形: 角を丸くする 14">
          <a:extLst>
            <a:ext uri="{FF2B5EF4-FFF2-40B4-BE49-F238E27FC236}">
              <a16:creationId xmlns:a16="http://schemas.microsoft.com/office/drawing/2014/main" id="{98F72D96-4454-4EA7-9F69-4FBE7BE409F0}"/>
            </a:ext>
          </a:extLst>
        </xdr:cNvPr>
        <xdr:cNvSpPr/>
      </xdr:nvSpPr>
      <xdr:spPr>
        <a:xfrm>
          <a:off x="31262413" y="1191985"/>
          <a:ext cx="1811144" cy="54941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63955</xdr:colOff>
      <xdr:row>6</xdr:row>
      <xdr:rowOff>299356</xdr:rowOff>
    </xdr:from>
    <xdr:to>
      <xdr:col>89</xdr:col>
      <xdr:colOff>155195</xdr:colOff>
      <xdr:row>38</xdr:row>
      <xdr:rowOff>571500</xdr:rowOff>
    </xdr:to>
    <xdr:sp macro="" textlink="">
      <xdr:nvSpPr>
        <xdr:cNvPr id="16" name="四角形: 角を丸くする 15">
          <a:extLst>
            <a:ext uri="{FF2B5EF4-FFF2-40B4-BE49-F238E27FC236}">
              <a16:creationId xmlns:a16="http://schemas.microsoft.com/office/drawing/2014/main" id="{BFF2BB55-7B53-4B99-81AA-D6BB6897E4C1}"/>
            </a:ext>
          </a:extLst>
        </xdr:cNvPr>
        <xdr:cNvSpPr/>
      </xdr:nvSpPr>
      <xdr:spPr>
        <a:xfrm>
          <a:off x="59728555" y="1204231"/>
          <a:ext cx="1462840" cy="548231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382894</xdr:colOff>
      <xdr:row>34</xdr:row>
      <xdr:rowOff>308231</xdr:rowOff>
    </xdr:from>
    <xdr:to>
      <xdr:col>87</xdr:col>
      <xdr:colOff>227778</xdr:colOff>
      <xdr:row>34</xdr:row>
      <xdr:rowOff>308232</xdr:rowOff>
    </xdr:to>
    <xdr:cxnSp macro="">
      <xdr:nvCxnSpPr>
        <xdr:cNvPr id="17" name="直線矢印コネクタ 16">
          <a:extLst>
            <a:ext uri="{FF2B5EF4-FFF2-40B4-BE49-F238E27FC236}">
              <a16:creationId xmlns:a16="http://schemas.microsoft.com/office/drawing/2014/main" id="{DF0BBE1C-9A5F-409F-9398-5F6C3BC43ECD}"/>
            </a:ext>
          </a:extLst>
        </xdr:cNvPr>
        <xdr:cNvCxnSpPr/>
      </xdr:nvCxnSpPr>
      <xdr:spPr>
        <a:xfrm>
          <a:off x="33301294" y="6004181"/>
          <a:ext cx="26591084" cy="1"/>
        </a:xfrm>
        <a:prstGeom prst="straightConnector1">
          <a:avLst/>
        </a:prstGeom>
        <a:ln w="28575" cap="flat" cmpd="sng" algn="ctr">
          <a:solidFill>
            <a:srgbClr val="FF0000"/>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64</xdr:col>
      <xdr:colOff>43246</xdr:colOff>
      <xdr:row>33</xdr:row>
      <xdr:rowOff>314739</xdr:rowOff>
    </xdr:from>
    <xdr:to>
      <xdr:col>73</xdr:col>
      <xdr:colOff>98601</xdr:colOff>
      <xdr:row>35</xdr:row>
      <xdr:rowOff>304712</xdr:rowOff>
    </xdr:to>
    <xdr:sp macro="" textlink="">
      <xdr:nvSpPr>
        <xdr:cNvPr id="18" name="四角形: 角を丸くする 17">
          <a:extLst>
            <a:ext uri="{FF2B5EF4-FFF2-40B4-BE49-F238E27FC236}">
              <a16:creationId xmlns:a16="http://schemas.microsoft.com/office/drawing/2014/main" id="{6DA7661B-6F8E-4E77-AC9C-D4727EEE24E0}"/>
            </a:ext>
          </a:extLst>
        </xdr:cNvPr>
        <xdr:cNvSpPr/>
      </xdr:nvSpPr>
      <xdr:spPr>
        <a:xfrm>
          <a:off x="43934446" y="5829714"/>
          <a:ext cx="6227555" cy="34239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各欄とも同一金額が入る</a:t>
          </a:r>
          <a:endParaRPr kumimoji="1" lang="ja-JP" altLang="en-US" sz="1100"/>
        </a:p>
      </xdr:txBody>
    </xdr:sp>
    <xdr:clientData/>
  </xdr:twoCellAnchor>
  <xdr:twoCellAnchor>
    <xdr:from>
      <xdr:col>49</xdr:col>
      <xdr:colOff>269185</xdr:colOff>
      <xdr:row>26</xdr:row>
      <xdr:rowOff>0</xdr:rowOff>
    </xdr:from>
    <xdr:to>
      <xdr:col>79</xdr:col>
      <xdr:colOff>269184</xdr:colOff>
      <xdr:row>33</xdr:row>
      <xdr:rowOff>269186</xdr:rowOff>
    </xdr:to>
    <xdr:sp macro="" textlink="">
      <xdr:nvSpPr>
        <xdr:cNvPr id="19" name="テキスト ボックス 18">
          <a:extLst>
            <a:ext uri="{FF2B5EF4-FFF2-40B4-BE49-F238E27FC236}">
              <a16:creationId xmlns:a16="http://schemas.microsoft.com/office/drawing/2014/main" id="{3725AC16-008B-4D2C-87C1-68EEBD8A60C5}"/>
            </a:ext>
          </a:extLst>
        </xdr:cNvPr>
        <xdr:cNvSpPr txBox="1"/>
      </xdr:nvSpPr>
      <xdr:spPr>
        <a:xfrm>
          <a:off x="33873385" y="4457700"/>
          <a:ext cx="20573999" cy="137408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ctr"/>
        <a:lstStyle/>
        <a:p>
          <a:r>
            <a:rPr kumimoji="1" lang="ja-JP" altLang="en-US" sz="3600"/>
            <a:t>　</a:t>
          </a:r>
          <a:r>
            <a:rPr kumimoji="1" lang="en-US" altLang="ja-JP" sz="3600"/>
            <a:t>※</a:t>
          </a:r>
          <a:r>
            <a:rPr kumimoji="1" lang="ja-JP" altLang="en-US" sz="3600"/>
            <a:t>色のついているセル（水色）にのみ必要事項を入力してください。</a:t>
          </a:r>
          <a:endParaRPr kumimoji="1" lang="en-US" altLang="ja-JP" sz="3600"/>
        </a:p>
        <a:p>
          <a:r>
            <a:rPr kumimoji="1" lang="ja-JP" altLang="en-US" sz="3600"/>
            <a:t>　</a:t>
          </a:r>
          <a:r>
            <a:rPr kumimoji="1" lang="en-US" altLang="ja-JP" sz="3600"/>
            <a:t>※</a:t>
          </a:r>
          <a:r>
            <a:rPr kumimoji="1" lang="ja-JP" altLang="en-US" sz="3600"/>
            <a:t>色のついていないセルに入力されている計算式は変更しないで</a:t>
          </a:r>
          <a:endParaRPr kumimoji="1" lang="en-US" altLang="ja-JP" sz="3600"/>
        </a:p>
        <a:p>
          <a:r>
            <a:rPr kumimoji="1" lang="ja-JP" altLang="en-US" sz="3600"/>
            <a:t>　　 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61</xdr:col>
      <xdr:colOff>151847</xdr:colOff>
      <xdr:row>55</xdr:row>
      <xdr:rowOff>-1</xdr:rowOff>
    </xdr:from>
    <xdr:to>
      <xdr:col>63</xdr:col>
      <xdr:colOff>110434</xdr:colOff>
      <xdr:row>56</xdr:row>
      <xdr:rowOff>19464</xdr:rowOff>
    </xdr:to>
    <xdr:sp macro="" textlink="">
      <xdr:nvSpPr>
        <xdr:cNvPr id="2" name="楕円 1">
          <a:extLst>
            <a:ext uri="{FF2B5EF4-FFF2-40B4-BE49-F238E27FC236}">
              <a16:creationId xmlns:a16="http://schemas.microsoft.com/office/drawing/2014/main" id="{CE7D627E-DAE0-4137-A8E8-8ABF64633FFA}"/>
            </a:ext>
          </a:extLst>
        </xdr:cNvPr>
        <xdr:cNvSpPr/>
      </xdr:nvSpPr>
      <xdr:spPr>
        <a:xfrm>
          <a:off x="41985647" y="9429749"/>
          <a:ext cx="1330187" cy="19091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45</xdr:col>
      <xdr:colOff>28575</xdr:colOff>
      <xdr:row>0</xdr:row>
      <xdr:rowOff>38100</xdr:rowOff>
    </xdr:from>
    <xdr:to>
      <xdr:col>50</xdr:col>
      <xdr:colOff>57150</xdr:colOff>
      <xdr:row>1</xdr:row>
      <xdr:rowOff>200025</xdr:rowOff>
    </xdr:to>
    <xdr:sp macro="" textlink="">
      <xdr:nvSpPr>
        <xdr:cNvPr id="3" name="Oval 1">
          <a:extLst>
            <a:ext uri="{FF2B5EF4-FFF2-40B4-BE49-F238E27FC236}">
              <a16:creationId xmlns:a16="http://schemas.microsoft.com/office/drawing/2014/main" id="{F9A206ED-E9B4-420D-A4D4-03770638646C}"/>
            </a:ext>
          </a:extLst>
        </xdr:cNvPr>
        <xdr:cNvSpPr>
          <a:spLocks noChangeArrowheads="1"/>
        </xdr:cNvSpPr>
      </xdr:nvSpPr>
      <xdr:spPr bwMode="auto">
        <a:xfrm>
          <a:off x="30889575" y="38100"/>
          <a:ext cx="3457575" cy="3048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52</xdr:col>
      <xdr:colOff>123825</xdr:colOff>
      <xdr:row>0</xdr:row>
      <xdr:rowOff>114300</xdr:rowOff>
    </xdr:from>
    <xdr:to>
      <xdr:col>59</xdr:col>
      <xdr:colOff>9525</xdr:colOff>
      <xdr:row>2</xdr:row>
      <xdr:rowOff>85725</xdr:rowOff>
    </xdr:to>
    <xdr:sp macro="" textlink="">
      <xdr:nvSpPr>
        <xdr:cNvPr id="4" name="AutoShape 3">
          <a:extLst>
            <a:ext uri="{FF2B5EF4-FFF2-40B4-BE49-F238E27FC236}">
              <a16:creationId xmlns:a16="http://schemas.microsoft.com/office/drawing/2014/main" id="{9108D91E-F311-4DC8-B319-151FC9956E0F}"/>
            </a:ext>
          </a:extLst>
        </xdr:cNvPr>
        <xdr:cNvSpPr>
          <a:spLocks noChangeArrowheads="1"/>
        </xdr:cNvSpPr>
      </xdr:nvSpPr>
      <xdr:spPr bwMode="auto">
        <a:xfrm>
          <a:off x="35785425" y="114300"/>
          <a:ext cx="4686300" cy="314325"/>
        </a:xfrm>
        <a:prstGeom prst="wedgeRoundRectCallout">
          <a:avLst>
            <a:gd name="adj1" fmla="val 105481"/>
            <a:gd name="adj2" fmla="val 1744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事業毎に作成</a:t>
          </a:r>
        </a:p>
        <a:p>
          <a:pPr algn="l" rtl="0">
            <a:lnSpc>
              <a:spcPts val="1200"/>
            </a:lnSpc>
            <a:defRPr sz="1000"/>
          </a:pPr>
          <a:r>
            <a:rPr lang="ja-JP" altLang="en-US" sz="1100" b="0" i="0" u="none" strike="noStrike" baseline="0">
              <a:solidFill>
                <a:srgbClr val="000000"/>
              </a:solidFill>
              <a:latin typeface="ＭＳ Ｐゴシック"/>
              <a:ea typeface="ＭＳ Ｐゴシック"/>
            </a:rPr>
            <a:t>事業Ｎｏ．の一致</a:t>
          </a:r>
        </a:p>
      </xdr:txBody>
    </xdr:sp>
    <xdr:clientData/>
  </xdr:twoCellAnchor>
  <xdr:twoCellAnchor>
    <xdr:from>
      <xdr:col>37</xdr:col>
      <xdr:colOff>76200</xdr:colOff>
      <xdr:row>18</xdr:row>
      <xdr:rowOff>28575</xdr:rowOff>
    </xdr:from>
    <xdr:to>
      <xdr:col>38</xdr:col>
      <xdr:colOff>0</xdr:colOff>
      <xdr:row>37</xdr:row>
      <xdr:rowOff>47625</xdr:rowOff>
    </xdr:to>
    <xdr:sp macro="" textlink="">
      <xdr:nvSpPr>
        <xdr:cNvPr id="5" name="AutoShape 4">
          <a:extLst>
            <a:ext uri="{FF2B5EF4-FFF2-40B4-BE49-F238E27FC236}">
              <a16:creationId xmlns:a16="http://schemas.microsoft.com/office/drawing/2014/main" id="{72367BC1-F1F1-495F-9B9E-A0172BF10A0D}"/>
            </a:ext>
          </a:extLst>
        </xdr:cNvPr>
        <xdr:cNvSpPr>
          <a:spLocks noChangeArrowheads="1"/>
        </xdr:cNvSpPr>
      </xdr:nvSpPr>
      <xdr:spPr bwMode="auto">
        <a:xfrm>
          <a:off x="25450800" y="3114675"/>
          <a:ext cx="609600" cy="3276600"/>
        </a:xfrm>
        <a:prstGeom prst="downArrow">
          <a:avLst>
            <a:gd name="adj1" fmla="val 50000"/>
            <a:gd name="adj2" fmla="val 63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38</xdr:col>
      <xdr:colOff>104775</xdr:colOff>
      <xdr:row>20</xdr:row>
      <xdr:rowOff>104775</xdr:rowOff>
    </xdr:from>
    <xdr:to>
      <xdr:col>44</xdr:col>
      <xdr:colOff>38100</xdr:colOff>
      <xdr:row>21</xdr:row>
      <xdr:rowOff>114300</xdr:rowOff>
    </xdr:to>
    <xdr:sp macro="" textlink="">
      <xdr:nvSpPr>
        <xdr:cNvPr id="6" name="AutoShape 5">
          <a:extLst>
            <a:ext uri="{FF2B5EF4-FFF2-40B4-BE49-F238E27FC236}">
              <a16:creationId xmlns:a16="http://schemas.microsoft.com/office/drawing/2014/main" id="{BB6C760B-7784-46DE-9104-E99720E2D59E}"/>
            </a:ext>
          </a:extLst>
        </xdr:cNvPr>
        <xdr:cNvSpPr>
          <a:spLocks noChangeArrowheads="1"/>
        </xdr:cNvSpPr>
      </xdr:nvSpPr>
      <xdr:spPr bwMode="auto">
        <a:xfrm>
          <a:off x="26165175" y="3533775"/>
          <a:ext cx="4048125" cy="180975"/>
        </a:xfrm>
        <a:prstGeom prst="wedgeRoundRectCallout">
          <a:avLst>
            <a:gd name="adj1" fmla="val -60157"/>
            <a:gd name="adj2" fmla="val 15476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一人ずつ記入</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44</xdr:col>
      <xdr:colOff>95250</xdr:colOff>
      <xdr:row>18</xdr:row>
      <xdr:rowOff>0</xdr:rowOff>
    </xdr:from>
    <xdr:to>
      <xdr:col>51</xdr:col>
      <xdr:colOff>57150</xdr:colOff>
      <xdr:row>20</xdr:row>
      <xdr:rowOff>57150</xdr:rowOff>
    </xdr:to>
    <xdr:sp macro="" textlink="">
      <xdr:nvSpPr>
        <xdr:cNvPr id="7" name="AutoShape 6">
          <a:extLst>
            <a:ext uri="{FF2B5EF4-FFF2-40B4-BE49-F238E27FC236}">
              <a16:creationId xmlns:a16="http://schemas.microsoft.com/office/drawing/2014/main" id="{74827A60-E8BD-4C41-9AFD-703240362C35}"/>
            </a:ext>
          </a:extLst>
        </xdr:cNvPr>
        <xdr:cNvSpPr>
          <a:spLocks noChangeArrowheads="1"/>
        </xdr:cNvSpPr>
      </xdr:nvSpPr>
      <xdr:spPr bwMode="auto">
        <a:xfrm>
          <a:off x="30270450" y="3086100"/>
          <a:ext cx="4762500" cy="400050"/>
        </a:xfrm>
        <a:prstGeom prst="wedgeRoundRectCallout">
          <a:avLst>
            <a:gd name="adj1" fmla="val -90130"/>
            <a:gd name="adj2" fmla="val -7174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原則として所属校</a:t>
          </a:r>
        </a:p>
        <a:p>
          <a:pPr algn="l" rtl="0">
            <a:lnSpc>
              <a:spcPts val="1200"/>
            </a:lnSpc>
            <a:defRPr sz="1000"/>
          </a:pPr>
          <a:r>
            <a:rPr lang="ja-JP" altLang="en-US" sz="1100" b="0" i="0" u="none" strike="noStrike" baseline="0">
              <a:solidFill>
                <a:srgbClr val="000000"/>
              </a:solidFill>
              <a:latin typeface="ＭＳ Ｐゴシック"/>
              <a:ea typeface="ＭＳ Ｐゴシック"/>
            </a:rPr>
            <a:t>最寄り駅とする</a:t>
          </a:r>
        </a:p>
      </xdr:txBody>
    </xdr:sp>
    <xdr:clientData/>
  </xdr:twoCellAnchor>
  <xdr:twoCellAnchor>
    <xdr:from>
      <xdr:col>44</xdr:col>
      <xdr:colOff>161925</xdr:colOff>
      <xdr:row>9</xdr:row>
      <xdr:rowOff>152400</xdr:rowOff>
    </xdr:from>
    <xdr:to>
      <xdr:col>50</xdr:col>
      <xdr:colOff>180975</xdr:colOff>
      <xdr:row>12</xdr:row>
      <xdr:rowOff>57150</xdr:rowOff>
    </xdr:to>
    <xdr:sp macro="" textlink="">
      <xdr:nvSpPr>
        <xdr:cNvPr id="8" name="AutoShape 7">
          <a:extLst>
            <a:ext uri="{FF2B5EF4-FFF2-40B4-BE49-F238E27FC236}">
              <a16:creationId xmlns:a16="http://schemas.microsoft.com/office/drawing/2014/main" id="{8B0A6648-DA82-4034-8AD5-FF221A124025}"/>
            </a:ext>
          </a:extLst>
        </xdr:cNvPr>
        <xdr:cNvSpPr>
          <a:spLocks noChangeArrowheads="1"/>
        </xdr:cNvSpPr>
      </xdr:nvSpPr>
      <xdr:spPr bwMode="auto">
        <a:xfrm>
          <a:off x="30337125" y="1695450"/>
          <a:ext cx="4133850" cy="419100"/>
        </a:xfrm>
        <a:prstGeom prst="wedgeRoundRectCallout">
          <a:avLst>
            <a:gd name="adj1" fmla="val -27940"/>
            <a:gd name="adj2" fmla="val -12400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上段はＪＲ記入</a:t>
          </a:r>
        </a:p>
        <a:p>
          <a:pPr algn="l" rtl="0">
            <a:lnSpc>
              <a:spcPts val="1200"/>
            </a:lnSpc>
            <a:defRPr sz="1000"/>
          </a:pPr>
          <a:r>
            <a:rPr lang="ja-JP" altLang="en-US" sz="1100" b="0" i="0" u="none" strike="noStrike" baseline="0">
              <a:solidFill>
                <a:srgbClr val="000000"/>
              </a:solidFill>
              <a:latin typeface="ＭＳ Ｐゴシック"/>
              <a:ea typeface="ＭＳ Ｐゴシック"/>
            </a:rPr>
            <a:t>下段は私鉄記入</a:t>
          </a:r>
        </a:p>
      </xdr:txBody>
    </xdr:sp>
    <xdr:clientData/>
  </xdr:twoCellAnchor>
  <xdr:twoCellAnchor>
    <xdr:from>
      <xdr:col>54</xdr:col>
      <xdr:colOff>47625</xdr:colOff>
      <xdr:row>4</xdr:row>
      <xdr:rowOff>85725</xdr:rowOff>
    </xdr:from>
    <xdr:to>
      <xdr:col>59</xdr:col>
      <xdr:colOff>85725</xdr:colOff>
      <xdr:row>6</xdr:row>
      <xdr:rowOff>47625</xdr:rowOff>
    </xdr:to>
    <xdr:sp macro="" textlink="">
      <xdr:nvSpPr>
        <xdr:cNvPr id="9" name="AutoShape 8">
          <a:extLst>
            <a:ext uri="{FF2B5EF4-FFF2-40B4-BE49-F238E27FC236}">
              <a16:creationId xmlns:a16="http://schemas.microsoft.com/office/drawing/2014/main" id="{EB522527-53A9-4A8C-8E29-7F4727581A49}"/>
            </a:ext>
          </a:extLst>
        </xdr:cNvPr>
        <xdr:cNvSpPr>
          <a:spLocks noChangeArrowheads="1"/>
        </xdr:cNvSpPr>
      </xdr:nvSpPr>
      <xdr:spPr bwMode="auto">
        <a:xfrm>
          <a:off x="37080825" y="771525"/>
          <a:ext cx="3467100" cy="304800"/>
        </a:xfrm>
        <a:prstGeom prst="wedgeRoundRectCallout">
          <a:avLst>
            <a:gd name="adj1" fmla="val 75426"/>
            <a:gd name="adj2" fmla="val -4318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不足の場合は</a:t>
          </a:r>
        </a:p>
        <a:p>
          <a:pPr algn="l" rtl="0">
            <a:lnSpc>
              <a:spcPts val="12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枚目を作成</a:t>
          </a:r>
        </a:p>
      </xdr:txBody>
    </xdr:sp>
    <xdr:clientData/>
  </xdr:twoCellAnchor>
  <xdr:twoCellAnchor>
    <xdr:from>
      <xdr:col>56</xdr:col>
      <xdr:colOff>200439</xdr:colOff>
      <xdr:row>53</xdr:row>
      <xdr:rowOff>21948</xdr:rowOff>
    </xdr:from>
    <xdr:to>
      <xdr:col>64</xdr:col>
      <xdr:colOff>74819</xdr:colOff>
      <xdr:row>54</xdr:row>
      <xdr:rowOff>138042</xdr:rowOff>
    </xdr:to>
    <xdr:sp macro="" textlink="">
      <xdr:nvSpPr>
        <xdr:cNvPr id="10" name="角丸四角形吹き出し 1">
          <a:extLst>
            <a:ext uri="{FF2B5EF4-FFF2-40B4-BE49-F238E27FC236}">
              <a16:creationId xmlns:a16="http://schemas.microsoft.com/office/drawing/2014/main" id="{5F317E38-C505-4797-92C8-69A294A2A6F6}"/>
            </a:ext>
          </a:extLst>
        </xdr:cNvPr>
        <xdr:cNvSpPr/>
      </xdr:nvSpPr>
      <xdr:spPr>
        <a:xfrm>
          <a:off x="38605239" y="9108798"/>
          <a:ext cx="5360780" cy="287544"/>
        </a:xfrm>
        <a:prstGeom prst="wedgeRoundRectCallout">
          <a:avLst>
            <a:gd name="adj1" fmla="val 24583"/>
            <a:gd name="adj2" fmla="val 126435"/>
            <a:gd name="adj3" fmla="val 16667"/>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押印が必要</a:t>
          </a:r>
        </a:p>
      </xdr:txBody>
    </xdr:sp>
    <xdr:clientData/>
  </xdr:twoCellAnchor>
  <xdr:twoCellAnchor>
    <xdr:from>
      <xdr:col>28</xdr:col>
      <xdr:colOff>138043</xdr:colOff>
      <xdr:row>54</xdr:row>
      <xdr:rowOff>345108</xdr:rowOff>
    </xdr:from>
    <xdr:to>
      <xdr:col>30</xdr:col>
      <xdr:colOff>96630</xdr:colOff>
      <xdr:row>56</xdr:row>
      <xdr:rowOff>5660</xdr:rowOff>
    </xdr:to>
    <xdr:sp macro="" textlink="">
      <xdr:nvSpPr>
        <xdr:cNvPr id="11" name="楕円 10">
          <a:extLst>
            <a:ext uri="{FF2B5EF4-FFF2-40B4-BE49-F238E27FC236}">
              <a16:creationId xmlns:a16="http://schemas.microsoft.com/office/drawing/2014/main" id="{62FB129A-96B8-457E-B73F-9D9BE9FA7A29}"/>
            </a:ext>
          </a:extLst>
        </xdr:cNvPr>
        <xdr:cNvSpPr/>
      </xdr:nvSpPr>
      <xdr:spPr>
        <a:xfrm>
          <a:off x="19340443" y="9431958"/>
          <a:ext cx="1330187" cy="174902"/>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45</xdr:col>
      <xdr:colOff>201082</xdr:colOff>
      <xdr:row>50</xdr:row>
      <xdr:rowOff>116416</xdr:rowOff>
    </xdr:from>
    <xdr:to>
      <xdr:col>53</xdr:col>
      <xdr:colOff>149545</xdr:colOff>
      <xdr:row>52</xdr:row>
      <xdr:rowOff>63177</xdr:rowOff>
    </xdr:to>
    <xdr:sp macro="" textlink="">
      <xdr:nvSpPr>
        <xdr:cNvPr id="12" name="角丸四角形吹き出し 1">
          <a:extLst>
            <a:ext uri="{FF2B5EF4-FFF2-40B4-BE49-F238E27FC236}">
              <a16:creationId xmlns:a16="http://schemas.microsoft.com/office/drawing/2014/main" id="{E4B23C5A-222B-442D-9682-34052AAE29D4}"/>
            </a:ext>
          </a:extLst>
        </xdr:cNvPr>
        <xdr:cNvSpPr/>
      </xdr:nvSpPr>
      <xdr:spPr>
        <a:xfrm>
          <a:off x="31062082" y="8688916"/>
          <a:ext cx="5434863" cy="289661"/>
        </a:xfrm>
        <a:prstGeom prst="wedgeRoundRectCallout">
          <a:avLst>
            <a:gd name="adj1" fmla="val -52276"/>
            <a:gd name="adj2" fmla="val 203233"/>
            <a:gd name="adj3" fmla="val 16667"/>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押印は必要なし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45"/>
  <sheetViews>
    <sheetView tabSelected="1" view="pageBreakPreview" zoomScaleNormal="100" workbookViewId="0">
      <selection activeCell="J10" sqref="J10:M10"/>
    </sheetView>
  </sheetViews>
  <sheetFormatPr defaultRowHeight="13.2" x14ac:dyDescent="0.2"/>
  <cols>
    <col min="1" max="50" width="3.33203125" style="2" customWidth="1"/>
  </cols>
  <sheetData>
    <row r="1" spans="1:50" ht="21.75" customHeight="1" x14ac:dyDescent="0.2">
      <c r="A1" s="1" t="s">
        <v>0</v>
      </c>
      <c r="P1" s="3"/>
      <c r="Q1" s="3"/>
      <c r="U1" s="108" t="s">
        <v>1</v>
      </c>
      <c r="V1" s="108"/>
      <c r="W1" s="108"/>
      <c r="X1" s="106"/>
      <c r="Y1" s="106"/>
      <c r="Z1" s="1" t="s">
        <v>0</v>
      </c>
      <c r="AO1" s="3"/>
      <c r="AP1" s="3"/>
      <c r="AT1" s="108" t="s">
        <v>1</v>
      </c>
      <c r="AU1" s="108"/>
      <c r="AV1" s="108"/>
      <c r="AW1" s="106">
        <v>1</v>
      </c>
      <c r="AX1" s="106"/>
    </row>
    <row r="2" spans="1:50" ht="21.75" customHeight="1" x14ac:dyDescent="0.2">
      <c r="R2" s="4"/>
      <c r="S2" s="4"/>
      <c r="AQ2" s="4"/>
      <c r="AR2" s="4"/>
    </row>
    <row r="3" spans="1:50" ht="21.75" customHeight="1" x14ac:dyDescent="0.2">
      <c r="A3" s="5"/>
      <c r="B3" s="5"/>
      <c r="C3" s="109" t="s">
        <v>46</v>
      </c>
      <c r="D3" s="109"/>
      <c r="E3" s="26">
        <v>7</v>
      </c>
      <c r="F3" s="109" t="s">
        <v>2</v>
      </c>
      <c r="G3" s="109"/>
      <c r="H3" s="6" t="s">
        <v>3</v>
      </c>
      <c r="I3" s="110"/>
      <c r="J3" s="110"/>
      <c r="K3" s="110"/>
      <c r="L3" s="110"/>
      <c r="M3" s="7" t="s">
        <v>4</v>
      </c>
      <c r="N3" s="107" t="s">
        <v>5</v>
      </c>
      <c r="O3" s="107"/>
      <c r="P3" s="107"/>
      <c r="Q3" s="107"/>
      <c r="R3" s="107"/>
      <c r="S3" s="107"/>
      <c r="T3" s="107"/>
      <c r="U3" s="107"/>
      <c r="V3" s="107"/>
      <c r="W3" s="107"/>
      <c r="X3" s="107"/>
      <c r="Y3"/>
      <c r="Z3" s="5"/>
      <c r="AA3" s="5"/>
      <c r="AB3" s="109" t="s">
        <v>46</v>
      </c>
      <c r="AC3" s="109"/>
      <c r="AD3" s="26">
        <f>$E$3</f>
        <v>7</v>
      </c>
      <c r="AE3" s="109" t="s">
        <v>2</v>
      </c>
      <c r="AF3" s="109"/>
      <c r="AG3" s="6" t="s">
        <v>3</v>
      </c>
      <c r="AH3" s="110" t="s">
        <v>6</v>
      </c>
      <c r="AI3" s="110"/>
      <c r="AJ3" s="110"/>
      <c r="AK3" s="110"/>
      <c r="AL3" s="7" t="s">
        <v>4</v>
      </c>
      <c r="AM3" s="107" t="s">
        <v>5</v>
      </c>
      <c r="AN3" s="107"/>
      <c r="AO3" s="107"/>
      <c r="AP3" s="107"/>
      <c r="AQ3" s="107"/>
      <c r="AR3" s="107"/>
      <c r="AS3" s="107"/>
      <c r="AT3" s="107"/>
      <c r="AU3" s="107"/>
      <c r="AV3" s="107"/>
      <c r="AW3" s="107"/>
      <c r="AX3"/>
    </row>
    <row r="4" spans="1:50" ht="21.75" customHeight="1" thickBot="1" x14ac:dyDescent="0.25"/>
    <row r="5" spans="1:50" ht="44.25" customHeight="1" x14ac:dyDescent="0.2">
      <c r="A5" s="111" t="s">
        <v>7</v>
      </c>
      <c r="B5" s="112"/>
      <c r="C5" s="112"/>
      <c r="D5" s="113"/>
      <c r="E5" s="8" t="s">
        <v>46</v>
      </c>
      <c r="F5" s="13"/>
      <c r="G5" s="9" t="s">
        <v>8</v>
      </c>
      <c r="H5" s="13"/>
      <c r="I5" s="9" t="s">
        <v>9</v>
      </c>
      <c r="J5" s="13"/>
      <c r="K5" s="9" t="s">
        <v>10</v>
      </c>
      <c r="L5" s="24"/>
      <c r="M5" s="9" t="s">
        <v>11</v>
      </c>
      <c r="N5" s="13"/>
      <c r="O5" s="9" t="s">
        <v>8</v>
      </c>
      <c r="P5" s="13"/>
      <c r="Q5" s="9" t="s">
        <v>9</v>
      </c>
      <c r="R5" s="13"/>
      <c r="S5" s="9" t="s">
        <v>10</v>
      </c>
      <c r="T5" s="25"/>
      <c r="U5" s="9" t="s">
        <v>12</v>
      </c>
      <c r="V5" s="13"/>
      <c r="W5" s="9" t="s">
        <v>13</v>
      </c>
      <c r="X5" s="13"/>
      <c r="Y5" s="10" t="s">
        <v>14</v>
      </c>
      <c r="Z5" s="111" t="s">
        <v>7</v>
      </c>
      <c r="AA5" s="112"/>
      <c r="AB5" s="112"/>
      <c r="AC5" s="113"/>
      <c r="AD5" s="8" t="s">
        <v>46</v>
      </c>
      <c r="AE5" s="13">
        <v>7</v>
      </c>
      <c r="AF5" s="9" t="s">
        <v>8</v>
      </c>
      <c r="AG5" s="13">
        <v>5</v>
      </c>
      <c r="AH5" s="9" t="s">
        <v>9</v>
      </c>
      <c r="AI5" s="13">
        <v>7</v>
      </c>
      <c r="AJ5" s="9" t="s">
        <v>10</v>
      </c>
      <c r="AK5" s="24" t="s">
        <v>47</v>
      </c>
      <c r="AL5" s="9" t="s">
        <v>15</v>
      </c>
      <c r="AM5" s="13">
        <v>6</v>
      </c>
      <c r="AN5" s="9" t="s">
        <v>8</v>
      </c>
      <c r="AO5" s="13">
        <v>5</v>
      </c>
      <c r="AP5" s="9" t="s">
        <v>9</v>
      </c>
      <c r="AQ5" s="13">
        <v>8</v>
      </c>
      <c r="AR5" s="9" t="s">
        <v>10</v>
      </c>
      <c r="AS5" s="25" t="s">
        <v>48</v>
      </c>
      <c r="AT5" s="9" t="s">
        <v>16</v>
      </c>
      <c r="AU5" s="13">
        <v>2</v>
      </c>
      <c r="AV5" s="9" t="s">
        <v>13</v>
      </c>
      <c r="AW5" s="13">
        <v>3</v>
      </c>
      <c r="AX5" s="10" t="s">
        <v>14</v>
      </c>
    </row>
    <row r="6" spans="1:50" ht="44.25" customHeight="1" x14ac:dyDescent="0.2">
      <c r="A6" s="90" t="s">
        <v>17</v>
      </c>
      <c r="B6" s="91"/>
      <c r="C6" s="91"/>
      <c r="D6" s="92"/>
      <c r="E6" s="93" t="s">
        <v>18</v>
      </c>
      <c r="F6" s="94"/>
      <c r="G6" s="98"/>
      <c r="H6" s="98"/>
      <c r="I6" s="98"/>
      <c r="J6" s="98"/>
      <c r="K6" s="98"/>
      <c r="L6" s="98"/>
      <c r="M6" s="98"/>
      <c r="N6" s="98"/>
      <c r="O6" s="94" t="s">
        <v>19</v>
      </c>
      <c r="P6" s="94"/>
      <c r="Q6" s="98"/>
      <c r="R6" s="98"/>
      <c r="S6" s="98"/>
      <c r="T6" s="98"/>
      <c r="U6" s="98"/>
      <c r="V6" s="98"/>
      <c r="W6" s="98"/>
      <c r="X6" s="98"/>
      <c r="Y6" s="99"/>
      <c r="Z6" s="90" t="s">
        <v>17</v>
      </c>
      <c r="AA6" s="91"/>
      <c r="AB6" s="91"/>
      <c r="AC6" s="92"/>
      <c r="AD6" s="93" t="s">
        <v>18</v>
      </c>
      <c r="AE6" s="94"/>
      <c r="AF6" s="98" t="s">
        <v>20</v>
      </c>
      <c r="AG6" s="98"/>
      <c r="AH6" s="98"/>
      <c r="AI6" s="98"/>
      <c r="AJ6" s="98"/>
      <c r="AK6" s="98"/>
      <c r="AL6" s="98"/>
      <c r="AM6" s="98"/>
      <c r="AN6" s="94" t="s">
        <v>19</v>
      </c>
      <c r="AO6" s="94"/>
      <c r="AP6" s="98" t="s">
        <v>21</v>
      </c>
      <c r="AQ6" s="98"/>
      <c r="AR6" s="98"/>
      <c r="AS6" s="98"/>
      <c r="AT6" s="98"/>
      <c r="AU6" s="98"/>
      <c r="AV6" s="98"/>
      <c r="AW6" s="98"/>
      <c r="AX6" s="99"/>
    </row>
    <row r="7" spans="1:50" ht="44.25" customHeight="1" x14ac:dyDescent="0.2">
      <c r="A7" s="90" t="s">
        <v>22</v>
      </c>
      <c r="B7" s="91"/>
      <c r="C7" s="91"/>
      <c r="D7" s="92"/>
      <c r="E7" s="93" t="s">
        <v>23</v>
      </c>
      <c r="F7" s="94"/>
      <c r="G7" s="98"/>
      <c r="H7" s="98"/>
      <c r="I7" s="98"/>
      <c r="J7" s="98"/>
      <c r="K7" s="98"/>
      <c r="L7" s="98"/>
      <c r="M7" s="98"/>
      <c r="N7" s="98"/>
      <c r="O7" s="94" t="s">
        <v>19</v>
      </c>
      <c r="P7" s="94"/>
      <c r="Q7" s="98"/>
      <c r="R7" s="98"/>
      <c r="S7" s="98"/>
      <c r="T7" s="98"/>
      <c r="U7" s="98"/>
      <c r="V7" s="98"/>
      <c r="W7" s="98"/>
      <c r="X7" s="98"/>
      <c r="Y7" s="99"/>
      <c r="Z7" s="90" t="s">
        <v>22</v>
      </c>
      <c r="AA7" s="91"/>
      <c r="AB7" s="91"/>
      <c r="AC7" s="92"/>
      <c r="AD7" s="93" t="s">
        <v>23</v>
      </c>
      <c r="AE7" s="94"/>
      <c r="AF7" s="98" t="s">
        <v>20</v>
      </c>
      <c r="AG7" s="98"/>
      <c r="AH7" s="98"/>
      <c r="AI7" s="98"/>
      <c r="AJ7" s="98"/>
      <c r="AK7" s="98"/>
      <c r="AL7" s="98"/>
      <c r="AM7" s="98"/>
      <c r="AN7" s="94" t="s">
        <v>19</v>
      </c>
      <c r="AO7" s="94"/>
      <c r="AP7" s="98" t="s">
        <v>21</v>
      </c>
      <c r="AQ7" s="98"/>
      <c r="AR7" s="98"/>
      <c r="AS7" s="98"/>
      <c r="AT7" s="98"/>
      <c r="AU7" s="98"/>
      <c r="AV7" s="98"/>
      <c r="AW7" s="98"/>
      <c r="AX7" s="99"/>
    </row>
    <row r="8" spans="1:50" ht="44.25" customHeight="1" x14ac:dyDescent="0.2">
      <c r="A8" s="84" t="s">
        <v>24</v>
      </c>
      <c r="B8" s="85"/>
      <c r="C8" s="85"/>
      <c r="D8" s="86"/>
      <c r="E8" s="87"/>
      <c r="F8" s="88"/>
      <c r="G8" s="88"/>
      <c r="H8" s="88"/>
      <c r="I8" s="88"/>
      <c r="J8" s="88"/>
      <c r="K8" s="88"/>
      <c r="L8" s="88"/>
      <c r="M8" s="88"/>
      <c r="N8" s="88"/>
      <c r="O8" s="88"/>
      <c r="P8" s="88"/>
      <c r="Q8" s="88"/>
      <c r="R8" s="88"/>
      <c r="S8" s="88"/>
      <c r="T8" s="88"/>
      <c r="U8" s="88"/>
      <c r="V8" s="88"/>
      <c r="W8" s="88"/>
      <c r="X8" s="88"/>
      <c r="Y8" s="89"/>
      <c r="Z8" s="84" t="s">
        <v>24</v>
      </c>
      <c r="AA8" s="85"/>
      <c r="AB8" s="85"/>
      <c r="AC8" s="86"/>
      <c r="AD8" s="87" t="s">
        <v>25</v>
      </c>
      <c r="AE8" s="88"/>
      <c r="AF8" s="88"/>
      <c r="AG8" s="88"/>
      <c r="AH8" s="88"/>
      <c r="AI8" s="88"/>
      <c r="AJ8" s="88"/>
      <c r="AK8" s="88"/>
      <c r="AL8" s="88"/>
      <c r="AM8" s="88"/>
      <c r="AN8" s="88"/>
      <c r="AO8" s="88"/>
      <c r="AP8" s="88"/>
      <c r="AQ8" s="88"/>
      <c r="AR8" s="88"/>
      <c r="AS8" s="88"/>
      <c r="AT8" s="88"/>
      <c r="AU8" s="88"/>
      <c r="AV8" s="88"/>
      <c r="AW8" s="88"/>
      <c r="AX8" s="89"/>
    </row>
    <row r="9" spans="1:50" ht="44.25" customHeight="1" x14ac:dyDescent="0.2">
      <c r="A9" s="90" t="s">
        <v>26</v>
      </c>
      <c r="B9" s="91"/>
      <c r="C9" s="91"/>
      <c r="D9" s="92"/>
      <c r="E9" s="93" t="s">
        <v>27</v>
      </c>
      <c r="F9" s="94"/>
      <c r="G9" s="94"/>
      <c r="H9" s="94"/>
      <c r="I9" s="94"/>
      <c r="J9" s="94" t="s">
        <v>28</v>
      </c>
      <c r="K9" s="94"/>
      <c r="L9" s="94"/>
      <c r="M9" s="94"/>
      <c r="N9" s="94"/>
      <c r="O9" s="94" t="s">
        <v>29</v>
      </c>
      <c r="P9" s="94"/>
      <c r="Q9" s="94"/>
      <c r="R9" s="94"/>
      <c r="S9" s="94"/>
      <c r="T9" s="94" t="s">
        <v>30</v>
      </c>
      <c r="U9" s="94"/>
      <c r="V9" s="94"/>
      <c r="W9" s="94"/>
      <c r="X9" s="94"/>
      <c r="Y9" s="95"/>
      <c r="Z9" s="90" t="s">
        <v>26</v>
      </c>
      <c r="AA9" s="91"/>
      <c r="AB9" s="91"/>
      <c r="AC9" s="92"/>
      <c r="AD9" s="93" t="s">
        <v>27</v>
      </c>
      <c r="AE9" s="94"/>
      <c r="AF9" s="94"/>
      <c r="AG9" s="94"/>
      <c r="AH9" s="94"/>
      <c r="AI9" s="94" t="s">
        <v>28</v>
      </c>
      <c r="AJ9" s="94"/>
      <c r="AK9" s="94"/>
      <c r="AL9" s="94"/>
      <c r="AM9" s="94"/>
      <c r="AN9" s="94" t="s">
        <v>29</v>
      </c>
      <c r="AO9" s="94"/>
      <c r="AP9" s="94"/>
      <c r="AQ9" s="94"/>
      <c r="AR9" s="94"/>
      <c r="AS9" s="94" t="s">
        <v>30</v>
      </c>
      <c r="AT9" s="94"/>
      <c r="AU9" s="94"/>
      <c r="AV9" s="94"/>
      <c r="AW9" s="94"/>
      <c r="AX9" s="95"/>
    </row>
    <row r="10" spans="1:50" ht="44.25" customHeight="1" x14ac:dyDescent="0.2">
      <c r="A10" s="90"/>
      <c r="B10" s="91"/>
      <c r="C10" s="91"/>
      <c r="D10" s="92"/>
      <c r="E10" s="97"/>
      <c r="F10" s="96"/>
      <c r="G10" s="96"/>
      <c r="H10" s="96"/>
      <c r="I10" s="11" t="s">
        <v>31</v>
      </c>
      <c r="J10" s="96"/>
      <c r="K10" s="96"/>
      <c r="L10" s="96"/>
      <c r="M10" s="96"/>
      <c r="N10" s="11" t="s">
        <v>31</v>
      </c>
      <c r="O10" s="96"/>
      <c r="P10" s="96"/>
      <c r="Q10" s="96"/>
      <c r="R10" s="96"/>
      <c r="S10" s="11" t="s">
        <v>31</v>
      </c>
      <c r="T10" s="96">
        <f>E10+J10+O10</f>
        <v>0</v>
      </c>
      <c r="U10" s="96"/>
      <c r="V10" s="96"/>
      <c r="W10" s="96"/>
      <c r="X10" s="96"/>
      <c r="Y10" s="12" t="s">
        <v>31</v>
      </c>
      <c r="Z10" s="90"/>
      <c r="AA10" s="91"/>
      <c r="AB10" s="91"/>
      <c r="AC10" s="92"/>
      <c r="AD10" s="97">
        <v>3</v>
      </c>
      <c r="AE10" s="96"/>
      <c r="AF10" s="96"/>
      <c r="AG10" s="96"/>
      <c r="AH10" s="11" t="s">
        <v>31</v>
      </c>
      <c r="AI10" s="96">
        <v>21</v>
      </c>
      <c r="AJ10" s="96"/>
      <c r="AK10" s="96"/>
      <c r="AL10" s="96"/>
      <c r="AM10" s="11" t="s">
        <v>31</v>
      </c>
      <c r="AN10" s="96">
        <v>1</v>
      </c>
      <c r="AO10" s="96"/>
      <c r="AP10" s="96"/>
      <c r="AQ10" s="96"/>
      <c r="AR10" s="11" t="s">
        <v>31</v>
      </c>
      <c r="AS10" s="96">
        <f>AD10+AI10+AN10</f>
        <v>25</v>
      </c>
      <c r="AT10" s="96"/>
      <c r="AU10" s="96"/>
      <c r="AV10" s="96"/>
      <c r="AW10" s="96"/>
      <c r="AX10" s="12" t="s">
        <v>31</v>
      </c>
    </row>
    <row r="11" spans="1:50" ht="44.25" customHeight="1" thickBot="1" x14ac:dyDescent="0.25">
      <c r="A11" s="100" t="s">
        <v>32</v>
      </c>
      <c r="B11" s="101"/>
      <c r="C11" s="101"/>
      <c r="D11" s="102"/>
      <c r="E11" s="103"/>
      <c r="F11" s="104"/>
      <c r="G11" s="104"/>
      <c r="H11" s="104"/>
      <c r="I11" s="104"/>
      <c r="J11" s="104"/>
      <c r="K11" s="104"/>
      <c r="L11" s="104"/>
      <c r="M11" s="104"/>
      <c r="N11" s="104"/>
      <c r="O11" s="104"/>
      <c r="P11" s="104"/>
      <c r="Q11" s="104"/>
      <c r="R11" s="104"/>
      <c r="S11" s="104"/>
      <c r="T11" s="104"/>
      <c r="U11" s="104"/>
      <c r="V11" s="104"/>
      <c r="W11" s="104"/>
      <c r="X11" s="104"/>
      <c r="Y11" s="105"/>
      <c r="Z11" s="100" t="s">
        <v>32</v>
      </c>
      <c r="AA11" s="101"/>
      <c r="AB11" s="101"/>
      <c r="AC11" s="102"/>
      <c r="AD11" s="103" t="s">
        <v>33</v>
      </c>
      <c r="AE11" s="104"/>
      <c r="AF11" s="104"/>
      <c r="AG11" s="104"/>
      <c r="AH11" s="104"/>
      <c r="AI11" s="104"/>
      <c r="AJ11" s="104"/>
      <c r="AK11" s="104"/>
      <c r="AL11" s="104"/>
      <c r="AM11" s="104"/>
      <c r="AN11" s="104"/>
      <c r="AO11" s="104"/>
      <c r="AP11" s="104"/>
      <c r="AQ11" s="104"/>
      <c r="AR11" s="104"/>
      <c r="AS11" s="104"/>
      <c r="AT11" s="104"/>
      <c r="AU11" s="104"/>
      <c r="AV11" s="104"/>
      <c r="AW11" s="104"/>
      <c r="AX11" s="105"/>
    </row>
    <row r="12" spans="1:50" ht="17.25" customHeight="1" x14ac:dyDescent="0.2">
      <c r="A12" s="75" t="s">
        <v>34</v>
      </c>
      <c r="B12" s="76"/>
      <c r="C12" s="76"/>
      <c r="D12" s="77"/>
      <c r="E12" s="14"/>
      <c r="F12" s="15"/>
      <c r="G12" s="15"/>
      <c r="H12" s="15"/>
      <c r="I12" s="15"/>
      <c r="J12" s="15"/>
      <c r="K12" s="15"/>
      <c r="L12" s="15"/>
      <c r="M12" s="15"/>
      <c r="N12" s="15"/>
      <c r="O12" s="15"/>
      <c r="P12" s="15"/>
      <c r="Q12" s="15"/>
      <c r="R12" s="15"/>
      <c r="S12" s="15"/>
      <c r="T12" s="15"/>
      <c r="U12" s="15"/>
      <c r="V12" s="15"/>
      <c r="W12" s="15"/>
      <c r="X12" s="15"/>
      <c r="Y12" s="16"/>
      <c r="Z12" s="75" t="s">
        <v>34</v>
      </c>
      <c r="AA12" s="76"/>
      <c r="AB12" s="76"/>
      <c r="AC12" s="77"/>
      <c r="AD12" s="14"/>
      <c r="AE12" s="15"/>
      <c r="AF12" s="15"/>
      <c r="AG12" s="15"/>
      <c r="AH12" s="15"/>
      <c r="AI12" s="15"/>
      <c r="AJ12" s="15"/>
      <c r="AK12" s="15"/>
      <c r="AL12" s="15"/>
      <c r="AM12" s="15"/>
      <c r="AN12" s="15"/>
      <c r="AO12" s="15"/>
      <c r="AP12" s="15"/>
      <c r="AQ12" s="15"/>
      <c r="AR12" s="15"/>
      <c r="AS12" s="15"/>
      <c r="AT12" s="15"/>
      <c r="AU12" s="15"/>
      <c r="AV12" s="15"/>
      <c r="AW12" s="15"/>
      <c r="AX12" s="16"/>
    </row>
    <row r="13" spans="1:50" ht="17.25" customHeight="1" x14ac:dyDescent="0.2">
      <c r="A13" s="78"/>
      <c r="B13" s="79"/>
      <c r="C13" s="79"/>
      <c r="D13" s="80"/>
      <c r="E13" s="17"/>
      <c r="F13" s="18"/>
      <c r="G13" s="18"/>
      <c r="H13" s="18"/>
      <c r="I13" s="18"/>
      <c r="J13" s="18"/>
      <c r="K13" s="18"/>
      <c r="L13" s="18"/>
      <c r="M13" s="18"/>
      <c r="N13" s="18"/>
      <c r="O13" s="18"/>
      <c r="P13" s="18"/>
      <c r="Q13" s="18"/>
      <c r="R13" s="18"/>
      <c r="S13" s="18"/>
      <c r="T13" s="18"/>
      <c r="U13" s="18"/>
      <c r="V13" s="18"/>
      <c r="W13" s="18"/>
      <c r="X13" s="18"/>
      <c r="Y13" s="19"/>
      <c r="Z13" s="78"/>
      <c r="AA13" s="79"/>
      <c r="AB13" s="79"/>
      <c r="AC13" s="80"/>
      <c r="AD13" s="23" t="s">
        <v>154</v>
      </c>
      <c r="AE13" s="18"/>
      <c r="AF13" s="18"/>
      <c r="AG13" s="18"/>
      <c r="AH13" s="18"/>
      <c r="AI13" s="18"/>
      <c r="AJ13" s="18"/>
      <c r="AK13" s="18"/>
      <c r="AL13" s="18"/>
      <c r="AM13" s="18"/>
      <c r="AN13" s="18"/>
      <c r="AO13" s="18"/>
      <c r="AP13" s="18"/>
      <c r="AQ13" s="18"/>
      <c r="AR13" s="18"/>
      <c r="AS13" s="18"/>
      <c r="AT13" s="18"/>
      <c r="AU13" s="18"/>
      <c r="AV13" s="18"/>
      <c r="AW13" s="18"/>
      <c r="AX13" s="19"/>
    </row>
    <row r="14" spans="1:50" ht="17.25" customHeight="1" x14ac:dyDescent="0.2">
      <c r="A14" s="78"/>
      <c r="B14" s="79"/>
      <c r="C14" s="79"/>
      <c r="D14" s="80"/>
      <c r="E14" s="17"/>
      <c r="F14" s="18"/>
      <c r="G14" s="18"/>
      <c r="H14" s="18"/>
      <c r="I14" s="18"/>
      <c r="J14" s="18"/>
      <c r="K14" s="18"/>
      <c r="L14" s="18"/>
      <c r="M14" s="18"/>
      <c r="N14" s="18"/>
      <c r="O14" s="18"/>
      <c r="P14" s="18"/>
      <c r="Q14" s="18"/>
      <c r="R14" s="18"/>
      <c r="S14" s="18"/>
      <c r="T14" s="18"/>
      <c r="U14" s="18"/>
      <c r="V14" s="18"/>
      <c r="W14" s="18"/>
      <c r="X14" s="18"/>
      <c r="Y14" s="19"/>
      <c r="Z14" s="78"/>
      <c r="AA14" s="79"/>
      <c r="AB14" s="79"/>
      <c r="AC14" s="80"/>
      <c r="AD14" s="17" t="s">
        <v>35</v>
      </c>
      <c r="AE14" s="18"/>
      <c r="AF14" s="18"/>
      <c r="AG14" s="18"/>
      <c r="AH14" s="18"/>
      <c r="AI14" s="18"/>
      <c r="AJ14" s="18"/>
      <c r="AK14" s="18"/>
      <c r="AL14" s="18"/>
      <c r="AM14" s="18"/>
      <c r="AN14" s="18"/>
      <c r="AO14" s="18"/>
      <c r="AP14" s="18"/>
      <c r="AQ14" s="18"/>
      <c r="AR14" s="18"/>
      <c r="AS14" s="18"/>
      <c r="AT14" s="18"/>
      <c r="AU14" s="18"/>
      <c r="AV14" s="18"/>
      <c r="AW14" s="18"/>
      <c r="AX14" s="19"/>
    </row>
    <row r="15" spans="1:50" ht="17.25" customHeight="1" x14ac:dyDescent="0.2">
      <c r="A15" s="78"/>
      <c r="B15" s="79"/>
      <c r="C15" s="79"/>
      <c r="D15" s="80"/>
      <c r="E15" s="17"/>
      <c r="F15" s="18"/>
      <c r="G15" s="18"/>
      <c r="H15" s="18"/>
      <c r="I15" s="18"/>
      <c r="J15" s="18"/>
      <c r="K15" s="18"/>
      <c r="L15" s="18"/>
      <c r="M15" s="18"/>
      <c r="N15" s="18"/>
      <c r="O15" s="18"/>
      <c r="P15" s="18"/>
      <c r="Q15" s="18"/>
      <c r="R15" s="18"/>
      <c r="S15" s="18"/>
      <c r="T15" s="18"/>
      <c r="U15" s="18"/>
      <c r="V15" s="18"/>
      <c r="W15" s="18"/>
      <c r="X15" s="18"/>
      <c r="Y15" s="19"/>
      <c r="Z15" s="78"/>
      <c r="AA15" s="79"/>
      <c r="AB15" s="79"/>
      <c r="AC15" s="80"/>
      <c r="AD15" s="17"/>
      <c r="AE15" s="18" t="s">
        <v>36</v>
      </c>
      <c r="AF15" s="18"/>
      <c r="AG15" s="18"/>
      <c r="AH15" s="18"/>
      <c r="AI15" s="18"/>
      <c r="AJ15" s="18"/>
      <c r="AK15" s="18"/>
      <c r="AL15" s="18"/>
      <c r="AM15" s="18"/>
      <c r="AN15" s="18"/>
      <c r="AO15" s="18"/>
      <c r="AP15" s="18"/>
      <c r="AQ15" s="18"/>
      <c r="AR15" s="18"/>
      <c r="AS15" s="18"/>
      <c r="AT15" s="18"/>
      <c r="AU15" s="18"/>
      <c r="AV15" s="18"/>
      <c r="AW15" s="18"/>
      <c r="AX15" s="19"/>
    </row>
    <row r="16" spans="1:50" ht="17.25" customHeight="1" x14ac:dyDescent="0.2">
      <c r="A16" s="78"/>
      <c r="B16" s="79"/>
      <c r="C16" s="79"/>
      <c r="D16" s="80"/>
      <c r="E16" s="17"/>
      <c r="F16" s="18"/>
      <c r="G16" s="18"/>
      <c r="H16" s="18"/>
      <c r="I16" s="18"/>
      <c r="J16" s="18"/>
      <c r="K16" s="18"/>
      <c r="L16" s="18"/>
      <c r="M16" s="18"/>
      <c r="N16" s="18"/>
      <c r="O16" s="18"/>
      <c r="P16" s="18"/>
      <c r="Q16" s="18"/>
      <c r="R16" s="18"/>
      <c r="S16" s="18"/>
      <c r="T16" s="18"/>
      <c r="U16" s="18"/>
      <c r="V16" s="18"/>
      <c r="W16" s="18"/>
      <c r="X16" s="18"/>
      <c r="Y16" s="19"/>
      <c r="Z16" s="78"/>
      <c r="AA16" s="79"/>
      <c r="AB16" s="79"/>
      <c r="AC16" s="80"/>
      <c r="AD16" s="17"/>
      <c r="AE16" s="18" t="s">
        <v>36</v>
      </c>
      <c r="AF16" s="18"/>
      <c r="AG16" s="18"/>
      <c r="AH16" s="18"/>
      <c r="AI16" s="18"/>
      <c r="AJ16" s="18"/>
      <c r="AK16" s="18"/>
      <c r="AL16" s="18"/>
      <c r="AM16" s="18"/>
      <c r="AN16" s="18"/>
      <c r="AO16" s="18"/>
      <c r="AP16" s="18"/>
      <c r="AQ16" s="18"/>
      <c r="AR16" s="18"/>
      <c r="AS16" s="18"/>
      <c r="AT16" s="18"/>
      <c r="AU16" s="18"/>
      <c r="AV16" s="18"/>
      <c r="AW16" s="18"/>
      <c r="AX16" s="19"/>
    </row>
    <row r="17" spans="1:50" ht="17.25" customHeight="1" x14ac:dyDescent="0.2">
      <c r="A17" s="78"/>
      <c r="B17" s="79"/>
      <c r="C17" s="79"/>
      <c r="D17" s="80"/>
      <c r="E17" s="17"/>
      <c r="F17" s="18"/>
      <c r="G17" s="18"/>
      <c r="H17" s="18"/>
      <c r="I17" s="18"/>
      <c r="J17" s="18"/>
      <c r="K17" s="18"/>
      <c r="L17" s="18"/>
      <c r="M17" s="18"/>
      <c r="N17" s="18"/>
      <c r="O17" s="18"/>
      <c r="P17" s="18"/>
      <c r="Q17" s="18"/>
      <c r="R17" s="18"/>
      <c r="S17" s="18"/>
      <c r="T17" s="18"/>
      <c r="U17" s="18"/>
      <c r="V17" s="18"/>
      <c r="W17" s="18"/>
      <c r="X17" s="18"/>
      <c r="Y17" s="19"/>
      <c r="Z17" s="78"/>
      <c r="AA17" s="79"/>
      <c r="AB17" s="79"/>
      <c r="AC17" s="80"/>
      <c r="AD17" s="17" t="s">
        <v>37</v>
      </c>
      <c r="AE17" s="18"/>
      <c r="AF17" s="18"/>
      <c r="AG17" s="18"/>
      <c r="AH17" s="18"/>
      <c r="AI17" s="18"/>
      <c r="AJ17" s="18"/>
      <c r="AK17" s="18"/>
      <c r="AL17" s="18"/>
      <c r="AM17" s="18"/>
      <c r="AN17" s="18"/>
      <c r="AO17" s="18"/>
      <c r="AP17" s="18"/>
      <c r="AQ17" s="18"/>
      <c r="AR17" s="18"/>
      <c r="AS17" s="18"/>
      <c r="AT17" s="18"/>
      <c r="AU17" s="18"/>
      <c r="AV17" s="18"/>
      <c r="AW17" s="18"/>
      <c r="AX17" s="19"/>
    </row>
    <row r="18" spans="1:50" ht="17.25" customHeight="1" x14ac:dyDescent="0.2">
      <c r="A18" s="78"/>
      <c r="B18" s="79"/>
      <c r="C18" s="79"/>
      <c r="D18" s="80"/>
      <c r="E18" s="17"/>
      <c r="F18" s="18"/>
      <c r="G18" s="18"/>
      <c r="H18" s="18"/>
      <c r="I18" s="18"/>
      <c r="J18" s="18"/>
      <c r="K18" s="18"/>
      <c r="L18" s="18"/>
      <c r="M18" s="18"/>
      <c r="N18" s="18"/>
      <c r="O18" s="18"/>
      <c r="P18" s="18"/>
      <c r="Q18" s="18"/>
      <c r="R18" s="18"/>
      <c r="S18" s="18"/>
      <c r="T18" s="18"/>
      <c r="U18" s="18"/>
      <c r="V18" s="18"/>
      <c r="W18" s="18"/>
      <c r="X18" s="18"/>
      <c r="Y18" s="19"/>
      <c r="Z18" s="78"/>
      <c r="AA18" s="79"/>
      <c r="AB18" s="79"/>
      <c r="AC18" s="80"/>
      <c r="AD18" s="17"/>
      <c r="AE18" s="18" t="s">
        <v>38</v>
      </c>
      <c r="AF18" s="18"/>
      <c r="AG18" s="18"/>
      <c r="AH18" s="18"/>
      <c r="AI18" s="18"/>
      <c r="AJ18" s="18"/>
      <c r="AK18" s="18"/>
      <c r="AL18" s="18"/>
      <c r="AM18" s="18"/>
      <c r="AN18" s="18"/>
      <c r="AO18" s="18"/>
      <c r="AP18" s="18"/>
      <c r="AQ18" s="18"/>
      <c r="AR18" s="18"/>
      <c r="AS18" s="18"/>
      <c r="AT18" s="18"/>
      <c r="AU18" s="18"/>
      <c r="AV18" s="18"/>
      <c r="AW18" s="18"/>
      <c r="AX18" s="19"/>
    </row>
    <row r="19" spans="1:50" ht="17.25" customHeight="1" x14ac:dyDescent="0.2">
      <c r="A19" s="78"/>
      <c r="B19" s="79"/>
      <c r="C19" s="79"/>
      <c r="D19" s="80"/>
      <c r="E19" s="17"/>
      <c r="F19" s="18"/>
      <c r="G19" s="18"/>
      <c r="H19" s="18"/>
      <c r="I19" s="18"/>
      <c r="J19" s="18"/>
      <c r="K19" s="18"/>
      <c r="L19" s="18"/>
      <c r="M19" s="18"/>
      <c r="N19" s="18"/>
      <c r="O19" s="18"/>
      <c r="P19" s="18"/>
      <c r="Q19" s="18"/>
      <c r="R19" s="18"/>
      <c r="S19" s="18"/>
      <c r="T19" s="18"/>
      <c r="U19" s="18"/>
      <c r="V19" s="18"/>
      <c r="W19" s="18"/>
      <c r="X19" s="18"/>
      <c r="Y19" s="19"/>
      <c r="Z19" s="78"/>
      <c r="AA19" s="79"/>
      <c r="AB19" s="79"/>
      <c r="AC19" s="80"/>
      <c r="AD19" s="17"/>
      <c r="AE19" s="18" t="s">
        <v>38</v>
      </c>
      <c r="AF19" s="18"/>
      <c r="AG19" s="18"/>
      <c r="AH19" s="18"/>
      <c r="AI19" s="18"/>
      <c r="AJ19" s="18"/>
      <c r="AK19" s="18"/>
      <c r="AL19" s="18"/>
      <c r="AM19" s="18"/>
      <c r="AN19" s="18"/>
      <c r="AO19" s="18"/>
      <c r="AP19" s="18"/>
      <c r="AQ19" s="18"/>
      <c r="AR19" s="18"/>
      <c r="AS19" s="18"/>
      <c r="AT19" s="18"/>
      <c r="AU19" s="18"/>
      <c r="AV19" s="18"/>
      <c r="AW19" s="18"/>
      <c r="AX19" s="19"/>
    </row>
    <row r="20" spans="1:50" ht="17.25" customHeight="1" x14ac:dyDescent="0.2">
      <c r="A20" s="78"/>
      <c r="B20" s="79"/>
      <c r="C20" s="79"/>
      <c r="D20" s="80"/>
      <c r="E20" s="17"/>
      <c r="F20" s="18"/>
      <c r="G20" s="18"/>
      <c r="H20" s="18"/>
      <c r="I20" s="18"/>
      <c r="J20" s="18"/>
      <c r="K20" s="18"/>
      <c r="L20" s="18"/>
      <c r="M20" s="18"/>
      <c r="N20" s="18"/>
      <c r="O20" s="18"/>
      <c r="P20" s="18"/>
      <c r="Q20" s="18"/>
      <c r="R20" s="18"/>
      <c r="S20" s="18"/>
      <c r="T20" s="18"/>
      <c r="U20" s="18"/>
      <c r="V20" s="18"/>
      <c r="W20" s="18"/>
      <c r="X20" s="18"/>
      <c r="Y20" s="19"/>
      <c r="Z20" s="78"/>
      <c r="AA20" s="79"/>
      <c r="AB20" s="79"/>
      <c r="AC20" s="80"/>
      <c r="AD20" s="17"/>
      <c r="AE20" s="18"/>
      <c r="AF20" s="18"/>
      <c r="AG20" s="18"/>
      <c r="AH20" s="18"/>
      <c r="AI20" s="18"/>
      <c r="AJ20" s="18"/>
      <c r="AK20" s="18"/>
      <c r="AL20" s="18"/>
      <c r="AM20" s="18"/>
      <c r="AN20" s="18"/>
      <c r="AO20" s="18"/>
      <c r="AP20" s="18"/>
      <c r="AQ20" s="18"/>
      <c r="AR20" s="18"/>
      <c r="AS20" s="18"/>
      <c r="AT20" s="18"/>
      <c r="AU20" s="18"/>
      <c r="AV20" s="18"/>
      <c r="AW20" s="18"/>
      <c r="AX20" s="19"/>
    </row>
    <row r="21" spans="1:50" ht="17.25" customHeight="1" x14ac:dyDescent="0.2">
      <c r="A21" s="78"/>
      <c r="B21" s="79"/>
      <c r="C21" s="79"/>
      <c r="D21" s="80"/>
      <c r="E21" s="17"/>
      <c r="F21" s="18"/>
      <c r="G21" s="18"/>
      <c r="H21" s="18"/>
      <c r="I21" s="18"/>
      <c r="J21" s="18"/>
      <c r="K21" s="18"/>
      <c r="L21" s="18"/>
      <c r="M21" s="18"/>
      <c r="N21" s="18"/>
      <c r="O21" s="18"/>
      <c r="P21" s="18"/>
      <c r="Q21" s="18"/>
      <c r="R21" s="18"/>
      <c r="S21" s="18"/>
      <c r="T21" s="18"/>
      <c r="U21" s="18"/>
      <c r="V21" s="18"/>
      <c r="W21" s="18"/>
      <c r="X21" s="18"/>
      <c r="Y21" s="19"/>
      <c r="Z21" s="78"/>
      <c r="AA21" s="79"/>
      <c r="AB21" s="79"/>
      <c r="AC21" s="80"/>
      <c r="AD21" s="23" t="s">
        <v>155</v>
      </c>
      <c r="AE21" s="18"/>
      <c r="AF21" s="18"/>
      <c r="AG21" s="18"/>
      <c r="AH21" s="18"/>
      <c r="AI21" s="18"/>
      <c r="AJ21" s="18"/>
      <c r="AK21" s="18"/>
      <c r="AL21" s="18"/>
      <c r="AM21" s="18"/>
      <c r="AN21" s="18"/>
      <c r="AO21" s="18"/>
      <c r="AP21" s="18"/>
      <c r="AQ21" s="18"/>
      <c r="AR21" s="18"/>
      <c r="AS21" s="18"/>
      <c r="AT21" s="18"/>
      <c r="AU21" s="18"/>
      <c r="AV21" s="18"/>
      <c r="AW21" s="18"/>
      <c r="AX21" s="19"/>
    </row>
    <row r="22" spans="1:50" ht="17.25" customHeight="1" x14ac:dyDescent="0.2">
      <c r="A22" s="78"/>
      <c r="B22" s="79"/>
      <c r="C22" s="79"/>
      <c r="D22" s="80"/>
      <c r="E22" s="17"/>
      <c r="F22" s="18"/>
      <c r="G22" s="18"/>
      <c r="H22" s="18"/>
      <c r="I22" s="18"/>
      <c r="J22" s="18"/>
      <c r="K22" s="18"/>
      <c r="L22" s="18"/>
      <c r="M22" s="18"/>
      <c r="N22" s="18"/>
      <c r="O22" s="18"/>
      <c r="P22" s="18"/>
      <c r="Q22" s="18"/>
      <c r="R22" s="18"/>
      <c r="S22" s="18"/>
      <c r="T22" s="18"/>
      <c r="U22" s="18"/>
      <c r="V22" s="18"/>
      <c r="W22" s="18"/>
      <c r="X22" s="18"/>
      <c r="Y22" s="19"/>
      <c r="Z22" s="78"/>
      <c r="AA22" s="79"/>
      <c r="AB22" s="79"/>
      <c r="AC22" s="80"/>
      <c r="AD22" s="17" t="s">
        <v>39</v>
      </c>
      <c r="AE22" s="18"/>
      <c r="AF22" s="18"/>
      <c r="AG22" s="18"/>
      <c r="AH22" s="18"/>
      <c r="AI22" s="18"/>
      <c r="AJ22" s="18"/>
      <c r="AK22" s="18"/>
      <c r="AL22" s="18"/>
      <c r="AM22" s="18"/>
      <c r="AN22" s="18"/>
      <c r="AO22" s="18"/>
      <c r="AP22" s="18"/>
      <c r="AQ22" s="18"/>
      <c r="AR22" s="18"/>
      <c r="AS22" s="18"/>
      <c r="AT22" s="18"/>
      <c r="AU22" s="18"/>
      <c r="AV22" s="18"/>
      <c r="AW22" s="18"/>
      <c r="AX22" s="19"/>
    </row>
    <row r="23" spans="1:50" ht="17.25" customHeight="1" x14ac:dyDescent="0.2">
      <c r="A23" s="78"/>
      <c r="B23" s="79"/>
      <c r="C23" s="79"/>
      <c r="D23" s="80"/>
      <c r="E23" s="17"/>
      <c r="F23" s="18"/>
      <c r="G23" s="18"/>
      <c r="H23" s="18"/>
      <c r="I23" s="18"/>
      <c r="J23" s="18"/>
      <c r="K23" s="18"/>
      <c r="L23" s="18"/>
      <c r="M23" s="18"/>
      <c r="N23" s="18"/>
      <c r="O23" s="18"/>
      <c r="P23" s="18"/>
      <c r="Q23" s="18"/>
      <c r="R23" s="18"/>
      <c r="S23" s="18"/>
      <c r="T23" s="18"/>
      <c r="U23" s="18"/>
      <c r="V23" s="18"/>
      <c r="W23" s="18"/>
      <c r="X23" s="18"/>
      <c r="Y23" s="19"/>
      <c r="Z23" s="78"/>
      <c r="AA23" s="79"/>
      <c r="AB23" s="79"/>
      <c r="AC23" s="80"/>
      <c r="AD23" s="17"/>
      <c r="AE23" s="18" t="s">
        <v>40</v>
      </c>
      <c r="AF23" s="18"/>
      <c r="AG23" s="18"/>
      <c r="AH23" s="18"/>
      <c r="AI23" s="18"/>
      <c r="AJ23" s="18"/>
      <c r="AK23" s="18"/>
      <c r="AL23" s="18"/>
      <c r="AM23" s="18"/>
      <c r="AN23" s="18"/>
      <c r="AO23" s="18"/>
      <c r="AP23" s="18"/>
      <c r="AQ23" s="18"/>
      <c r="AR23" s="18"/>
      <c r="AS23" s="18"/>
      <c r="AT23" s="18"/>
      <c r="AU23" s="18"/>
      <c r="AV23" s="18"/>
      <c r="AW23" s="18"/>
      <c r="AX23" s="19"/>
    </row>
    <row r="24" spans="1:50" ht="17.25" customHeight="1" x14ac:dyDescent="0.2">
      <c r="A24" s="78"/>
      <c r="B24" s="79"/>
      <c r="C24" s="79"/>
      <c r="D24" s="80"/>
      <c r="E24" s="17"/>
      <c r="F24" s="18"/>
      <c r="G24" s="18"/>
      <c r="H24" s="18"/>
      <c r="I24" s="18"/>
      <c r="J24" s="18"/>
      <c r="K24" s="18"/>
      <c r="L24" s="18"/>
      <c r="M24" s="18"/>
      <c r="N24" s="18"/>
      <c r="O24" s="18"/>
      <c r="P24" s="18"/>
      <c r="Q24" s="18"/>
      <c r="R24" s="18"/>
      <c r="S24" s="18"/>
      <c r="T24" s="18"/>
      <c r="U24" s="18"/>
      <c r="V24" s="18"/>
      <c r="W24" s="18"/>
      <c r="X24" s="18"/>
      <c r="Y24" s="19"/>
      <c r="Z24" s="78"/>
      <c r="AA24" s="79"/>
      <c r="AB24" s="79"/>
      <c r="AC24" s="80"/>
      <c r="AD24" s="17"/>
      <c r="AE24" s="18" t="s">
        <v>41</v>
      </c>
      <c r="AF24" s="18"/>
      <c r="AG24" s="18"/>
      <c r="AH24" s="18"/>
      <c r="AI24" s="18"/>
      <c r="AJ24" s="18"/>
      <c r="AK24" s="18"/>
      <c r="AL24" s="18"/>
      <c r="AM24" s="18"/>
      <c r="AN24" s="18"/>
      <c r="AO24" s="18"/>
      <c r="AP24" s="18"/>
      <c r="AQ24" s="18"/>
      <c r="AR24" s="18"/>
      <c r="AS24" s="18"/>
      <c r="AT24" s="18"/>
      <c r="AU24" s="18"/>
      <c r="AV24" s="18"/>
      <c r="AW24" s="18"/>
      <c r="AX24" s="19"/>
    </row>
    <row r="25" spans="1:50" ht="17.25" customHeight="1" x14ac:dyDescent="0.2">
      <c r="A25" s="78"/>
      <c r="B25" s="79"/>
      <c r="C25" s="79"/>
      <c r="D25" s="80"/>
      <c r="E25" s="17"/>
      <c r="F25" s="18"/>
      <c r="G25" s="18"/>
      <c r="H25" s="18"/>
      <c r="I25" s="18"/>
      <c r="J25" s="18"/>
      <c r="K25" s="18"/>
      <c r="L25" s="18"/>
      <c r="M25" s="18"/>
      <c r="N25" s="18"/>
      <c r="O25" s="18"/>
      <c r="P25" s="18"/>
      <c r="Q25" s="18"/>
      <c r="R25" s="18"/>
      <c r="S25" s="18"/>
      <c r="T25" s="18"/>
      <c r="U25" s="18"/>
      <c r="V25" s="18"/>
      <c r="W25" s="18"/>
      <c r="X25" s="18"/>
      <c r="Y25" s="19"/>
      <c r="Z25" s="78"/>
      <c r="AA25" s="79"/>
      <c r="AB25" s="79"/>
      <c r="AC25" s="80"/>
      <c r="AD25" s="17"/>
      <c r="AE25" s="18"/>
      <c r="AF25" s="18"/>
      <c r="AG25" s="18"/>
      <c r="AH25" s="18"/>
      <c r="AI25" s="18"/>
      <c r="AJ25" s="18"/>
      <c r="AK25" s="18"/>
      <c r="AL25" s="18"/>
      <c r="AM25" s="18"/>
      <c r="AN25" s="18"/>
      <c r="AO25" s="18"/>
      <c r="AP25" s="18"/>
      <c r="AQ25" s="18"/>
      <c r="AR25" s="18"/>
      <c r="AS25" s="18"/>
      <c r="AT25" s="18"/>
      <c r="AU25" s="18"/>
      <c r="AV25" s="18"/>
      <c r="AW25" s="18"/>
      <c r="AX25" s="19"/>
    </row>
    <row r="26" spans="1:50" ht="17.25" customHeight="1" x14ac:dyDescent="0.2">
      <c r="A26" s="78"/>
      <c r="B26" s="79"/>
      <c r="C26" s="79"/>
      <c r="D26" s="80"/>
      <c r="E26" s="17"/>
      <c r="F26" s="18"/>
      <c r="G26" s="18"/>
      <c r="H26" s="18"/>
      <c r="I26" s="18"/>
      <c r="J26" s="18"/>
      <c r="K26" s="18"/>
      <c r="L26" s="18"/>
      <c r="M26" s="18"/>
      <c r="N26" s="18"/>
      <c r="O26" s="18"/>
      <c r="P26" s="18"/>
      <c r="Q26" s="18"/>
      <c r="R26" s="18"/>
      <c r="S26" s="18"/>
      <c r="T26" s="18"/>
      <c r="U26" s="18"/>
      <c r="V26" s="18"/>
      <c r="W26" s="18"/>
      <c r="X26" s="18"/>
      <c r="Y26" s="19"/>
      <c r="Z26" s="78"/>
      <c r="AA26" s="79"/>
      <c r="AB26" s="79"/>
      <c r="AC26" s="80"/>
      <c r="AD26" s="23" t="s">
        <v>156</v>
      </c>
      <c r="AE26" s="18"/>
      <c r="AF26" s="18"/>
      <c r="AG26" s="18"/>
      <c r="AH26" s="18"/>
      <c r="AI26" s="18"/>
      <c r="AJ26" s="18"/>
      <c r="AK26" s="18"/>
      <c r="AL26" s="18"/>
      <c r="AM26" s="18"/>
      <c r="AN26" s="18"/>
      <c r="AO26" s="18"/>
      <c r="AP26" s="18"/>
      <c r="AQ26" s="18"/>
      <c r="AR26" s="18"/>
      <c r="AS26" s="18"/>
      <c r="AT26" s="18"/>
      <c r="AU26" s="18"/>
      <c r="AV26" s="18"/>
      <c r="AW26" s="18"/>
      <c r="AX26" s="19"/>
    </row>
    <row r="27" spans="1:50" ht="17.25" customHeight="1" x14ac:dyDescent="0.2">
      <c r="A27" s="78"/>
      <c r="B27" s="79"/>
      <c r="C27" s="79"/>
      <c r="D27" s="80"/>
      <c r="E27" s="17"/>
      <c r="F27" s="18"/>
      <c r="G27" s="18"/>
      <c r="H27" s="18"/>
      <c r="I27" s="18"/>
      <c r="J27" s="18"/>
      <c r="K27" s="18"/>
      <c r="L27" s="18"/>
      <c r="M27" s="18"/>
      <c r="N27" s="18"/>
      <c r="O27" s="18"/>
      <c r="P27" s="18"/>
      <c r="Q27" s="18"/>
      <c r="R27" s="18"/>
      <c r="S27" s="18"/>
      <c r="T27" s="18"/>
      <c r="U27" s="18"/>
      <c r="V27" s="18"/>
      <c r="W27" s="18"/>
      <c r="X27" s="18"/>
      <c r="Y27" s="19"/>
      <c r="Z27" s="78"/>
      <c r="AA27" s="79"/>
      <c r="AB27" s="79"/>
      <c r="AC27" s="80"/>
      <c r="AD27" s="17" t="s">
        <v>42</v>
      </c>
      <c r="AE27" s="18"/>
      <c r="AF27" s="18"/>
      <c r="AG27" s="18"/>
      <c r="AH27" s="18"/>
      <c r="AI27" s="18"/>
      <c r="AJ27" s="18"/>
      <c r="AK27" s="18"/>
      <c r="AL27" s="18"/>
      <c r="AM27" s="18"/>
      <c r="AN27" s="18"/>
      <c r="AO27" s="18"/>
      <c r="AP27" s="18"/>
      <c r="AQ27" s="18"/>
      <c r="AR27" s="18"/>
      <c r="AS27" s="18"/>
      <c r="AT27" s="18"/>
      <c r="AU27" s="18"/>
      <c r="AV27" s="18"/>
      <c r="AW27" s="18"/>
      <c r="AX27" s="19"/>
    </row>
    <row r="28" spans="1:50" ht="17.25" customHeight="1" x14ac:dyDescent="0.2">
      <c r="A28" s="78"/>
      <c r="B28" s="79"/>
      <c r="C28" s="79"/>
      <c r="D28" s="80"/>
      <c r="E28" s="17"/>
      <c r="F28" s="18"/>
      <c r="G28" s="18"/>
      <c r="H28" s="18"/>
      <c r="I28" s="18"/>
      <c r="J28" s="18"/>
      <c r="K28" s="18"/>
      <c r="L28" s="18"/>
      <c r="M28" s="18"/>
      <c r="N28" s="18"/>
      <c r="O28" s="18"/>
      <c r="P28" s="18"/>
      <c r="Q28" s="18"/>
      <c r="R28" s="18"/>
      <c r="S28" s="18"/>
      <c r="T28" s="18"/>
      <c r="U28" s="18"/>
      <c r="V28" s="18"/>
      <c r="W28" s="18"/>
      <c r="X28" s="18"/>
      <c r="Y28" s="19"/>
      <c r="Z28" s="78"/>
      <c r="AA28" s="79"/>
      <c r="AB28" s="79"/>
      <c r="AC28" s="80"/>
      <c r="AD28" s="17"/>
      <c r="AE28" s="18" t="s">
        <v>38</v>
      </c>
      <c r="AF28" s="18"/>
      <c r="AG28" s="18"/>
      <c r="AH28" s="18"/>
      <c r="AI28" s="18"/>
      <c r="AJ28" s="18"/>
      <c r="AK28" s="18"/>
      <c r="AL28" s="18"/>
      <c r="AM28" s="18"/>
      <c r="AN28" s="18"/>
      <c r="AO28" s="18"/>
      <c r="AP28" s="18"/>
      <c r="AQ28" s="18"/>
      <c r="AR28" s="18"/>
      <c r="AS28" s="18"/>
      <c r="AT28" s="18"/>
      <c r="AU28" s="18"/>
      <c r="AV28" s="18"/>
      <c r="AW28" s="18"/>
      <c r="AX28" s="19"/>
    </row>
    <row r="29" spans="1:50" ht="17.25" customHeight="1" x14ac:dyDescent="0.2">
      <c r="A29" s="78"/>
      <c r="B29" s="79"/>
      <c r="C29" s="79"/>
      <c r="D29" s="80"/>
      <c r="E29" s="17"/>
      <c r="F29" s="18"/>
      <c r="G29" s="18"/>
      <c r="H29" s="18"/>
      <c r="I29" s="18"/>
      <c r="J29" s="18"/>
      <c r="K29" s="18"/>
      <c r="L29" s="18"/>
      <c r="M29" s="18"/>
      <c r="N29" s="18"/>
      <c r="O29" s="18"/>
      <c r="P29" s="18"/>
      <c r="Q29" s="18"/>
      <c r="R29" s="18"/>
      <c r="S29" s="18"/>
      <c r="T29" s="18"/>
      <c r="U29" s="18"/>
      <c r="V29" s="18"/>
      <c r="W29" s="18"/>
      <c r="X29" s="18"/>
      <c r="Y29" s="19"/>
      <c r="Z29" s="78"/>
      <c r="AA29" s="79"/>
      <c r="AB29" s="79"/>
      <c r="AC29" s="80"/>
      <c r="AD29" s="17" t="s">
        <v>43</v>
      </c>
      <c r="AE29" s="18"/>
      <c r="AF29" s="18"/>
      <c r="AG29" s="18"/>
      <c r="AH29" s="18"/>
      <c r="AI29" s="18"/>
      <c r="AJ29" s="18"/>
      <c r="AK29" s="18"/>
      <c r="AL29" s="18"/>
      <c r="AM29" s="18"/>
      <c r="AN29" s="18"/>
      <c r="AO29" s="18"/>
      <c r="AP29" s="18"/>
      <c r="AQ29" s="18"/>
      <c r="AR29" s="18"/>
      <c r="AS29" s="18"/>
      <c r="AT29" s="18"/>
      <c r="AU29" s="18"/>
      <c r="AV29" s="18"/>
      <c r="AW29" s="18"/>
      <c r="AX29" s="19"/>
    </row>
    <row r="30" spans="1:50" ht="17.25" customHeight="1" x14ac:dyDescent="0.2">
      <c r="A30" s="78"/>
      <c r="B30" s="79"/>
      <c r="C30" s="79"/>
      <c r="D30" s="80"/>
      <c r="E30" s="17"/>
      <c r="F30" s="18"/>
      <c r="G30" s="18"/>
      <c r="H30" s="18"/>
      <c r="I30" s="18"/>
      <c r="J30" s="18"/>
      <c r="K30" s="18"/>
      <c r="L30" s="18"/>
      <c r="M30" s="18"/>
      <c r="N30" s="18"/>
      <c r="O30" s="18"/>
      <c r="P30" s="18"/>
      <c r="Q30" s="18"/>
      <c r="R30" s="18"/>
      <c r="S30" s="18"/>
      <c r="T30" s="18"/>
      <c r="U30" s="18"/>
      <c r="V30" s="18"/>
      <c r="W30" s="18"/>
      <c r="X30" s="18"/>
      <c r="Y30" s="19"/>
      <c r="Z30" s="78"/>
      <c r="AA30" s="79"/>
      <c r="AB30" s="79"/>
      <c r="AC30" s="80"/>
      <c r="AD30" s="17"/>
      <c r="AE30" s="18" t="s">
        <v>44</v>
      </c>
      <c r="AF30" s="18"/>
      <c r="AG30" s="18"/>
      <c r="AH30" s="18"/>
      <c r="AI30" s="18"/>
      <c r="AJ30" s="18"/>
      <c r="AK30" s="18"/>
      <c r="AL30" s="18"/>
      <c r="AM30" s="18"/>
      <c r="AN30" s="18"/>
      <c r="AO30" s="18"/>
      <c r="AP30" s="18"/>
      <c r="AQ30" s="18"/>
      <c r="AR30" s="18"/>
      <c r="AS30" s="18"/>
      <c r="AT30" s="18"/>
      <c r="AU30" s="18"/>
      <c r="AV30" s="18"/>
      <c r="AW30" s="18"/>
      <c r="AX30" s="19"/>
    </row>
    <row r="31" spans="1:50" ht="17.25" customHeight="1" thickBot="1" x14ac:dyDescent="0.25">
      <c r="A31" s="81"/>
      <c r="B31" s="82"/>
      <c r="C31" s="82"/>
      <c r="D31" s="83"/>
      <c r="E31" s="20"/>
      <c r="F31" s="21"/>
      <c r="G31" s="21"/>
      <c r="H31" s="21"/>
      <c r="I31" s="21"/>
      <c r="J31" s="21"/>
      <c r="K31" s="21"/>
      <c r="L31" s="21"/>
      <c r="M31" s="21"/>
      <c r="N31" s="21"/>
      <c r="O31" s="21"/>
      <c r="P31" s="21"/>
      <c r="Q31" s="21"/>
      <c r="R31" s="21"/>
      <c r="S31" s="21"/>
      <c r="T31" s="21"/>
      <c r="U31" s="21"/>
      <c r="V31" s="21"/>
      <c r="W31" s="21"/>
      <c r="X31" s="21"/>
      <c r="Y31" s="22"/>
      <c r="Z31" s="81"/>
      <c r="AA31" s="82"/>
      <c r="AB31" s="82"/>
      <c r="AC31" s="83"/>
      <c r="AD31" s="20"/>
      <c r="AE31" s="21"/>
      <c r="AF31" s="21"/>
      <c r="AG31" s="21"/>
      <c r="AH31" s="21"/>
      <c r="AI31" s="21"/>
      <c r="AJ31" s="21"/>
      <c r="AK31" s="21"/>
      <c r="AL31" s="21"/>
      <c r="AM31" s="21"/>
      <c r="AN31" s="21"/>
      <c r="AO31" s="21"/>
      <c r="AP31" s="21"/>
      <c r="AQ31" s="21"/>
      <c r="AR31" s="21"/>
      <c r="AS31" s="21"/>
      <c r="AT31" s="21"/>
      <c r="AU31" s="21"/>
      <c r="AV31" s="21"/>
      <c r="AW31" s="21"/>
      <c r="AX31" s="22"/>
    </row>
    <row r="32" spans="1:50" ht="21.75" customHeight="1" x14ac:dyDescent="0.2">
      <c r="A32" s="2" t="s">
        <v>45</v>
      </c>
      <c r="Z32" s="2" t="s">
        <v>45</v>
      </c>
    </row>
    <row r="33" ht="21.75" customHeight="1" x14ac:dyDescent="0.2"/>
    <row r="34" ht="21.75" customHeight="1" x14ac:dyDescent="0.2"/>
    <row r="35" ht="21.75" customHeight="1" x14ac:dyDescent="0.2"/>
    <row r="36" ht="21.75" customHeight="1" x14ac:dyDescent="0.2"/>
    <row r="37" ht="21.75" customHeight="1" x14ac:dyDescent="0.2"/>
    <row r="38" ht="21.75" customHeight="1" x14ac:dyDescent="0.2"/>
    <row r="39" ht="21.75" customHeight="1" x14ac:dyDescent="0.2"/>
    <row r="40" ht="21.75" customHeight="1" x14ac:dyDescent="0.2"/>
    <row r="41" ht="21.75" customHeight="1" x14ac:dyDescent="0.2"/>
    <row r="42" ht="21.75" customHeight="1" x14ac:dyDescent="0.2"/>
    <row r="43" ht="21.75" customHeight="1" x14ac:dyDescent="0.2"/>
    <row r="44" ht="21.75" customHeight="1" x14ac:dyDescent="0.2"/>
    <row r="45" ht="21.75" customHeight="1" x14ac:dyDescent="0.2"/>
  </sheetData>
  <sheetProtection algorithmName="SHA-512" hashValue="iNmmSWU+VlkFsv12u6joiNXIoNeJUYwIe3Y79ZBcTJui0qmkjCaA0k0yoKOjt26KgNX5wJaVhHrU1RSgxUqPag==" saltValue="V+vcrRJqHYVgiLJAwTdbog==" spinCount="100000" sheet="1" scenarios="1"/>
  <mergeCells count="62">
    <mergeCell ref="I3:L3"/>
    <mergeCell ref="Q6:Y6"/>
    <mergeCell ref="A12:D31"/>
    <mergeCell ref="A5:D5"/>
    <mergeCell ref="A6:D6"/>
    <mergeCell ref="F3:G3"/>
    <mergeCell ref="C3:D3"/>
    <mergeCell ref="A9:D10"/>
    <mergeCell ref="E9:I9"/>
    <mergeCell ref="E7:F7"/>
    <mergeCell ref="G7:N7"/>
    <mergeCell ref="E6:F6"/>
    <mergeCell ref="G6:N6"/>
    <mergeCell ref="J9:N9"/>
    <mergeCell ref="A7:D7"/>
    <mergeCell ref="T10:X10"/>
    <mergeCell ref="Z6:AC6"/>
    <mergeCell ref="AD6:AE6"/>
    <mergeCell ref="AF6:AM6"/>
    <mergeCell ref="A11:D11"/>
    <mergeCell ref="E11:Y11"/>
    <mergeCell ref="A8:D8"/>
    <mergeCell ref="E8:Y8"/>
    <mergeCell ref="T9:Y9"/>
    <mergeCell ref="E10:H10"/>
    <mergeCell ref="J10:M10"/>
    <mergeCell ref="O10:R10"/>
    <mergeCell ref="O9:S9"/>
    <mergeCell ref="X1:Y1"/>
    <mergeCell ref="N3:X3"/>
    <mergeCell ref="AP6:AX6"/>
    <mergeCell ref="O7:P7"/>
    <mergeCell ref="AT1:AV1"/>
    <mergeCell ref="AW1:AX1"/>
    <mergeCell ref="AB3:AC3"/>
    <mergeCell ref="AE3:AF3"/>
    <mergeCell ref="AH3:AK3"/>
    <mergeCell ref="AM3:AW3"/>
    <mergeCell ref="O6:P6"/>
    <mergeCell ref="Q7:Y7"/>
    <mergeCell ref="U1:W1"/>
    <mergeCell ref="AF7:AM7"/>
    <mergeCell ref="AN6:AO6"/>
    <mergeCell ref="Z5:AC5"/>
    <mergeCell ref="AP7:AX7"/>
    <mergeCell ref="AN7:AO7"/>
    <mergeCell ref="Z11:AC11"/>
    <mergeCell ref="AD11:AX11"/>
    <mergeCell ref="Z7:AC7"/>
    <mergeCell ref="AD7:AE7"/>
    <mergeCell ref="Z12:AC31"/>
    <mergeCell ref="Z8:AC8"/>
    <mergeCell ref="AD8:AX8"/>
    <mergeCell ref="Z9:AC10"/>
    <mergeCell ref="AD9:AH9"/>
    <mergeCell ref="AI9:AM9"/>
    <mergeCell ref="AN9:AR9"/>
    <mergeCell ref="AS9:AX9"/>
    <mergeCell ref="AN10:AQ10"/>
    <mergeCell ref="AD10:AG10"/>
    <mergeCell ref="AI10:AL10"/>
    <mergeCell ref="AS10:AW10"/>
  </mergeCells>
  <phoneticPr fontId="19"/>
  <printOptions horizontalCentered="1"/>
  <pageMargins left="0.78740157480314965" right="0.78740157480314965" top="0.98425196850393704" bottom="0.78740157480314965" header="0.51181102362204722" footer="0.51181102362204722"/>
  <pageSetup paperSize="9" orientation="portrait" blackAndWhite="1" r:id="rId1"/>
  <headerFooter alignWithMargins="0"/>
  <colBreaks count="1" manualBreakCount="1">
    <brk id="25" max="3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ACC-8EAF-48C8-8A1F-A514E83D2EA3}">
  <dimension ref="A1:CL83"/>
  <sheetViews>
    <sheetView view="pageBreakPreview" zoomScale="46" zoomScaleNormal="50" zoomScaleSheetLayoutView="46" workbookViewId="0">
      <selection activeCell="I3" sqref="I3"/>
    </sheetView>
  </sheetViews>
  <sheetFormatPr defaultColWidth="9" defaultRowHeight="13.2" x14ac:dyDescent="0.2"/>
  <cols>
    <col min="1" max="1" width="6.33203125" style="60" customWidth="1"/>
    <col min="2" max="2" width="14.33203125" style="60" customWidth="1"/>
    <col min="3" max="3" width="3.77734375" style="62" customWidth="1"/>
    <col min="4" max="4" width="14.21875" style="60" customWidth="1"/>
    <col min="5" max="5" width="3.77734375" style="62" customWidth="1"/>
    <col min="6" max="6" width="14.33203125" style="60" customWidth="1"/>
    <col min="7" max="7" width="3.77734375" style="62" customWidth="1"/>
    <col min="8" max="8" width="14.33203125" style="60" customWidth="1"/>
    <col min="9" max="9" width="3.77734375" style="62" customWidth="1"/>
    <col min="10" max="10" width="2" style="60" customWidth="1"/>
    <col min="11" max="11" width="6" style="60" customWidth="1"/>
    <col min="12" max="12" width="6.21875" style="60" customWidth="1"/>
    <col min="13" max="13" width="6" style="62" customWidth="1"/>
    <col min="14" max="14" width="12.33203125" style="60" customWidth="1"/>
    <col min="15" max="15" width="3.77734375" style="62" customWidth="1"/>
    <col min="16" max="16" width="5.33203125" style="62" customWidth="1"/>
    <col min="17" max="17" width="4.33203125" style="62" customWidth="1"/>
    <col min="18" max="18" width="5.88671875" style="60" customWidth="1"/>
    <col min="19" max="19" width="6.21875" style="62" customWidth="1"/>
    <col min="20" max="21" width="3.77734375" style="62" customWidth="1"/>
    <col min="22" max="22" width="3.88671875" style="62" customWidth="1"/>
    <col min="23" max="23" width="3.77734375" style="62" customWidth="1"/>
    <col min="24" max="24" width="13.21875" style="62" customWidth="1"/>
    <col min="25" max="25" width="4.21875" style="60" customWidth="1"/>
    <col min="26" max="26" width="6.21875" style="60" customWidth="1"/>
    <col min="27" max="27" width="6.21875" style="62" customWidth="1"/>
    <col min="28" max="28" width="13.77734375" style="62" customWidth="1"/>
    <col min="29" max="30" width="3.77734375" style="62" customWidth="1"/>
    <col min="31" max="31" width="4.109375" style="62" customWidth="1"/>
    <col min="32" max="33" width="6.21875" style="60" customWidth="1"/>
    <col min="34" max="34" width="15.33203125" style="60" customWidth="1"/>
    <col min="35" max="35" width="4.21875" style="60" customWidth="1"/>
    <col min="36" max="36" width="6.109375" style="60" customWidth="1"/>
    <col min="37" max="37" width="6.33203125" style="61" customWidth="1"/>
    <col min="38" max="38" width="11.33203125" style="60" customWidth="1"/>
    <col min="39" max="40" width="3.77734375" style="60" customWidth="1"/>
    <col min="41" max="41" width="4.33203125" style="60" customWidth="1"/>
    <col min="42" max="42" width="14.77734375" style="60" customWidth="1"/>
    <col min="43" max="43" width="4.33203125" style="60" customWidth="1"/>
    <col min="44" max="44" width="15.33203125" style="60" customWidth="1"/>
    <col min="45" max="45" width="3.77734375" style="60" customWidth="1"/>
    <col min="46" max="46" width="6.33203125" style="60" customWidth="1"/>
    <col min="47" max="47" width="14.33203125" style="60" customWidth="1"/>
    <col min="48" max="48" width="3.77734375" style="62" customWidth="1"/>
    <col min="49" max="49" width="14.21875" style="60" customWidth="1"/>
    <col min="50" max="50" width="3.77734375" style="62" customWidth="1"/>
    <col min="51" max="51" width="14.33203125" style="60" customWidth="1"/>
    <col min="52" max="52" width="3.77734375" style="62" customWidth="1"/>
    <col min="53" max="53" width="14.33203125" style="60" customWidth="1"/>
    <col min="54" max="54" width="3.77734375" style="62" customWidth="1"/>
    <col min="55" max="55" width="2" style="60" customWidth="1"/>
    <col min="56" max="56" width="6" style="60" customWidth="1"/>
    <col min="57" max="57" width="6.21875" style="60" customWidth="1"/>
    <col min="58" max="58" width="6" style="62" customWidth="1"/>
    <col min="59" max="59" width="12.33203125" style="60" customWidth="1"/>
    <col min="60" max="60" width="3.77734375" style="62" customWidth="1"/>
    <col min="61" max="61" width="5.33203125" style="62" customWidth="1"/>
    <col min="62" max="62" width="4.33203125" style="62" customWidth="1"/>
    <col min="63" max="63" width="5.88671875" style="60" customWidth="1"/>
    <col min="64" max="64" width="6.21875" style="62" customWidth="1"/>
    <col min="65" max="66" width="3.77734375" style="62" customWidth="1"/>
    <col min="67" max="67" width="3.88671875" style="62" customWidth="1"/>
    <col min="68" max="68" width="3.77734375" style="62" customWidth="1"/>
    <col min="69" max="69" width="13.21875" style="62" customWidth="1"/>
    <col min="70" max="70" width="4.21875" style="60" customWidth="1"/>
    <col min="71" max="71" width="6.21875" style="60" customWidth="1"/>
    <col min="72" max="72" width="6.21875" style="62" customWidth="1"/>
    <col min="73" max="73" width="13.77734375" style="62" customWidth="1"/>
    <col min="74" max="75" width="3.77734375" style="62" customWidth="1"/>
    <col min="76" max="76" width="4.109375" style="62" customWidth="1"/>
    <col min="77" max="78" width="6.21875" style="60" customWidth="1"/>
    <col min="79" max="79" width="15.33203125" style="60" customWidth="1"/>
    <col min="80" max="80" width="4.21875" style="60" customWidth="1"/>
    <col min="81" max="81" width="6.109375" style="60" customWidth="1"/>
    <col min="82" max="82" width="6.33203125" style="61" customWidth="1"/>
    <col min="83" max="83" width="11.33203125" style="60" customWidth="1"/>
    <col min="84" max="85" width="3.77734375" style="60" customWidth="1"/>
    <col min="86" max="86" width="4.33203125" style="60" customWidth="1"/>
    <col min="87" max="87" width="14.77734375" style="60" customWidth="1"/>
    <col min="88" max="88" width="4.33203125" style="60" customWidth="1"/>
    <col min="89" max="89" width="15.33203125" style="60" customWidth="1"/>
    <col min="90" max="90" width="3.77734375" style="60" customWidth="1"/>
    <col min="91" max="16384" width="9" style="60"/>
  </cols>
  <sheetData>
    <row r="1" spans="1:90" ht="37.5" customHeight="1" x14ac:dyDescent="0.2">
      <c r="A1" s="73" t="s">
        <v>153</v>
      </c>
      <c r="AT1" s="73" t="s">
        <v>153</v>
      </c>
    </row>
    <row r="2" spans="1:90" ht="48.75" customHeight="1" x14ac:dyDescent="0.2">
      <c r="A2" s="71"/>
      <c r="B2" s="71"/>
      <c r="C2" s="71"/>
      <c r="D2" s="71"/>
      <c r="E2" s="71"/>
      <c r="F2" s="71"/>
      <c r="G2" s="71"/>
      <c r="H2" s="71" t="s">
        <v>152</v>
      </c>
      <c r="I2" s="317">
        <v>7</v>
      </c>
      <c r="J2" s="318"/>
      <c r="K2" s="318"/>
      <c r="L2" s="319" t="s">
        <v>151</v>
      </c>
      <c r="M2" s="319"/>
      <c r="N2" s="72" t="s">
        <v>3</v>
      </c>
      <c r="O2" s="320"/>
      <c r="P2" s="320"/>
      <c r="Q2" s="320"/>
      <c r="R2" s="320"/>
      <c r="S2" s="320"/>
      <c r="T2" s="320"/>
      <c r="U2" s="320"/>
      <c r="V2" s="320"/>
      <c r="W2" s="71" t="s">
        <v>4</v>
      </c>
      <c r="X2" s="316" t="s">
        <v>150</v>
      </c>
      <c r="Y2" s="316"/>
      <c r="Z2" s="316"/>
      <c r="AA2" s="316"/>
      <c r="AB2" s="316"/>
      <c r="AC2" s="316"/>
      <c r="AD2" s="316"/>
      <c r="AE2" s="316"/>
      <c r="AF2" s="316"/>
      <c r="AG2" s="316"/>
      <c r="AH2" s="316"/>
      <c r="AI2" s="316"/>
      <c r="AJ2" s="71"/>
      <c r="AK2" s="71"/>
      <c r="AL2" s="71"/>
      <c r="AM2" s="71"/>
      <c r="AN2" s="71"/>
      <c r="AO2" s="71"/>
      <c r="AP2" s="71"/>
      <c r="AQ2" s="71"/>
      <c r="AR2" s="71"/>
      <c r="AS2" s="71"/>
      <c r="AT2" s="71"/>
      <c r="AU2" s="71"/>
      <c r="AV2" s="71"/>
      <c r="AW2" s="71"/>
      <c r="AX2" s="71"/>
      <c r="AY2" s="71"/>
      <c r="AZ2" s="71"/>
      <c r="BA2" s="71" t="s">
        <v>152</v>
      </c>
      <c r="BB2" s="321">
        <f>$I$2</f>
        <v>7</v>
      </c>
      <c r="BC2" s="319"/>
      <c r="BD2" s="319"/>
      <c r="BE2" s="319" t="s">
        <v>151</v>
      </c>
      <c r="BF2" s="319"/>
      <c r="BG2" s="72" t="s">
        <v>3</v>
      </c>
      <c r="BH2" s="320" t="s">
        <v>6</v>
      </c>
      <c r="BI2" s="320"/>
      <c r="BJ2" s="320"/>
      <c r="BK2" s="320"/>
      <c r="BL2" s="320"/>
      <c r="BM2" s="320"/>
      <c r="BN2" s="320"/>
      <c r="BO2" s="320"/>
      <c r="BP2" s="71" t="s">
        <v>4</v>
      </c>
      <c r="BQ2" s="316" t="s">
        <v>150</v>
      </c>
      <c r="BR2" s="316"/>
      <c r="BS2" s="316"/>
      <c r="BT2" s="316"/>
      <c r="BU2" s="316"/>
      <c r="BV2" s="316"/>
      <c r="BW2" s="316"/>
      <c r="BX2" s="316"/>
      <c r="BY2" s="316"/>
      <c r="BZ2" s="316"/>
      <c r="CA2" s="316"/>
      <c r="CB2" s="316"/>
      <c r="CC2" s="71"/>
      <c r="CD2" s="71"/>
      <c r="CE2" s="71"/>
      <c r="CF2" s="71"/>
      <c r="CG2" s="71"/>
      <c r="CH2" s="71"/>
      <c r="CI2" s="71"/>
      <c r="CJ2" s="71"/>
      <c r="CK2" s="71"/>
      <c r="CL2" s="71"/>
    </row>
    <row r="3" spans="1:90" ht="25.5" customHeight="1" thickBot="1" x14ac:dyDescent="0.25">
      <c r="A3" s="69" t="s">
        <v>149</v>
      </c>
      <c r="B3" s="68"/>
      <c r="C3" s="67"/>
      <c r="D3" s="63"/>
      <c r="E3" s="67"/>
      <c r="F3" s="63"/>
      <c r="G3" s="67"/>
      <c r="H3" s="63"/>
      <c r="I3" s="67"/>
      <c r="J3" s="63"/>
      <c r="K3" s="69" t="s">
        <v>148</v>
      </c>
      <c r="L3" s="68"/>
      <c r="M3" s="67"/>
      <c r="N3" s="63"/>
      <c r="O3" s="67"/>
      <c r="P3" s="67"/>
      <c r="Q3" s="67"/>
      <c r="R3" s="63"/>
      <c r="S3" s="67"/>
      <c r="T3" s="67"/>
      <c r="U3" s="67"/>
      <c r="V3" s="67"/>
      <c r="W3" s="67"/>
      <c r="X3" s="67"/>
      <c r="Y3" s="63"/>
      <c r="Z3" s="63"/>
      <c r="AA3" s="67"/>
      <c r="AB3" s="67"/>
      <c r="AC3" s="67"/>
      <c r="AD3" s="67"/>
      <c r="AE3" s="67"/>
      <c r="AF3" s="63"/>
      <c r="AG3" s="63"/>
      <c r="AH3" s="63"/>
      <c r="AI3" s="63"/>
      <c r="AJ3" s="63"/>
      <c r="AK3" s="63"/>
      <c r="AL3" s="63"/>
      <c r="AM3" s="63"/>
      <c r="AN3" s="63"/>
      <c r="AO3" s="63" t="s">
        <v>90</v>
      </c>
      <c r="AP3" s="70"/>
      <c r="AQ3" s="65" t="s">
        <v>12</v>
      </c>
      <c r="AR3" s="64" t="s">
        <v>147</v>
      </c>
      <c r="AS3" s="63"/>
      <c r="AT3" s="69" t="s">
        <v>149</v>
      </c>
      <c r="AU3" s="68"/>
      <c r="AV3" s="67"/>
      <c r="AW3" s="63"/>
      <c r="AX3" s="67"/>
      <c r="AY3" s="63"/>
      <c r="AZ3" s="67"/>
      <c r="BA3" s="63"/>
      <c r="BB3" s="67"/>
      <c r="BC3" s="63"/>
      <c r="BD3" s="69" t="s">
        <v>148</v>
      </c>
      <c r="BE3" s="68"/>
      <c r="BF3" s="67"/>
      <c r="BG3" s="63"/>
      <c r="BH3" s="67"/>
      <c r="BI3" s="67"/>
      <c r="BJ3" s="67"/>
      <c r="BK3" s="63"/>
      <c r="BL3" s="67"/>
      <c r="BM3" s="67"/>
      <c r="BN3" s="67"/>
      <c r="BO3" s="67"/>
      <c r="BP3" s="67"/>
      <c r="BQ3" s="67"/>
      <c r="BR3" s="63"/>
      <c r="BS3" s="63"/>
      <c r="BT3" s="67"/>
      <c r="BU3" s="67"/>
      <c r="BV3" s="67"/>
      <c r="BW3" s="67"/>
      <c r="BX3" s="67"/>
      <c r="BY3" s="63"/>
      <c r="BZ3" s="63"/>
      <c r="CA3" s="63"/>
      <c r="CB3" s="63"/>
      <c r="CC3" s="63"/>
      <c r="CD3" s="63"/>
      <c r="CE3" s="63"/>
      <c r="CF3" s="63"/>
      <c r="CG3" s="63"/>
      <c r="CH3" s="63" t="s">
        <v>90</v>
      </c>
      <c r="CI3" s="66"/>
      <c r="CJ3" s="65" t="s">
        <v>12</v>
      </c>
      <c r="CK3" s="64" t="s">
        <v>147</v>
      </c>
      <c r="CL3" s="63"/>
    </row>
    <row r="4" spans="1:90" ht="25.5" customHeight="1" x14ac:dyDescent="0.25">
      <c r="A4" s="278" t="s">
        <v>145</v>
      </c>
      <c r="B4" s="251" t="s">
        <v>144</v>
      </c>
      <c r="C4" s="165"/>
      <c r="D4" s="251" t="s">
        <v>143</v>
      </c>
      <c r="E4" s="165"/>
      <c r="F4" s="251" t="s">
        <v>142</v>
      </c>
      <c r="G4" s="165"/>
      <c r="H4" s="251" t="s">
        <v>141</v>
      </c>
      <c r="I4" s="145"/>
      <c r="J4" s="254"/>
      <c r="K4" s="292" t="s">
        <v>140</v>
      </c>
      <c r="L4" s="295" t="s">
        <v>101</v>
      </c>
      <c r="M4" s="264" t="s">
        <v>139</v>
      </c>
      <c r="N4" s="265"/>
      <c r="O4" s="265"/>
      <c r="P4" s="265"/>
      <c r="Q4" s="266"/>
      <c r="R4" s="261" t="s">
        <v>100</v>
      </c>
      <c r="S4" s="264" t="s">
        <v>138</v>
      </c>
      <c r="T4" s="265"/>
      <c r="U4" s="265"/>
      <c r="V4" s="265"/>
      <c r="W4" s="265"/>
      <c r="X4" s="265"/>
      <c r="Y4" s="266"/>
      <c r="Z4" s="287" t="s">
        <v>137</v>
      </c>
      <c r="AA4" s="247" t="s">
        <v>136</v>
      </c>
      <c r="AB4" s="126"/>
      <c r="AC4" s="126"/>
      <c r="AD4" s="126"/>
      <c r="AE4" s="137"/>
      <c r="AF4" s="142" t="s">
        <v>98</v>
      </c>
      <c r="AG4" s="288" t="s">
        <v>146</v>
      </c>
      <c r="AH4" s="289"/>
      <c r="AI4" s="290"/>
      <c r="AJ4" s="142" t="s">
        <v>97</v>
      </c>
      <c r="AK4" s="247" t="s">
        <v>134</v>
      </c>
      <c r="AL4" s="126"/>
      <c r="AM4" s="126"/>
      <c r="AN4" s="126"/>
      <c r="AO4" s="126"/>
      <c r="AP4" s="248" t="s">
        <v>133</v>
      </c>
      <c r="AQ4" s="137"/>
      <c r="AR4" s="255" t="s">
        <v>104</v>
      </c>
      <c r="AS4" s="256"/>
      <c r="AT4" s="278" t="s">
        <v>145</v>
      </c>
      <c r="AU4" s="251" t="s">
        <v>144</v>
      </c>
      <c r="AV4" s="165"/>
      <c r="AW4" s="251" t="s">
        <v>143</v>
      </c>
      <c r="AX4" s="165"/>
      <c r="AY4" s="251" t="s">
        <v>142</v>
      </c>
      <c r="AZ4" s="165"/>
      <c r="BA4" s="251" t="s">
        <v>141</v>
      </c>
      <c r="BB4" s="145"/>
      <c r="BC4" s="254"/>
      <c r="BD4" s="292" t="s">
        <v>140</v>
      </c>
      <c r="BE4" s="295" t="s">
        <v>101</v>
      </c>
      <c r="BF4" s="264" t="s">
        <v>139</v>
      </c>
      <c r="BG4" s="265"/>
      <c r="BH4" s="265"/>
      <c r="BI4" s="265"/>
      <c r="BJ4" s="266"/>
      <c r="BK4" s="261" t="s">
        <v>100</v>
      </c>
      <c r="BL4" s="264" t="s">
        <v>138</v>
      </c>
      <c r="BM4" s="265"/>
      <c r="BN4" s="265"/>
      <c r="BO4" s="265"/>
      <c r="BP4" s="265"/>
      <c r="BQ4" s="265"/>
      <c r="BR4" s="266"/>
      <c r="BS4" s="287" t="s">
        <v>137</v>
      </c>
      <c r="BT4" s="247" t="s">
        <v>136</v>
      </c>
      <c r="BU4" s="126"/>
      <c r="BV4" s="126"/>
      <c r="BW4" s="126"/>
      <c r="BX4" s="137"/>
      <c r="BY4" s="142" t="s">
        <v>98</v>
      </c>
      <c r="BZ4" s="288" t="s">
        <v>135</v>
      </c>
      <c r="CA4" s="289"/>
      <c r="CB4" s="290"/>
      <c r="CC4" s="142" t="s">
        <v>97</v>
      </c>
      <c r="CD4" s="247" t="s">
        <v>134</v>
      </c>
      <c r="CE4" s="126"/>
      <c r="CF4" s="126"/>
      <c r="CG4" s="126"/>
      <c r="CH4" s="126"/>
      <c r="CI4" s="248" t="s">
        <v>133</v>
      </c>
      <c r="CJ4" s="137"/>
      <c r="CK4" s="255" t="s">
        <v>104</v>
      </c>
      <c r="CL4" s="256"/>
    </row>
    <row r="5" spans="1:90" ht="25.5" customHeight="1" x14ac:dyDescent="0.25">
      <c r="A5" s="279"/>
      <c r="B5" s="281"/>
      <c r="C5" s="166"/>
      <c r="D5" s="252"/>
      <c r="E5" s="166"/>
      <c r="F5" s="252"/>
      <c r="G5" s="166"/>
      <c r="H5" s="252"/>
      <c r="I5" s="146"/>
      <c r="J5" s="254"/>
      <c r="K5" s="293"/>
      <c r="L5" s="296"/>
      <c r="M5" s="299" t="s">
        <v>132</v>
      </c>
      <c r="N5" s="300"/>
      <c r="O5" s="300"/>
      <c r="P5" s="300"/>
      <c r="Q5" s="220"/>
      <c r="R5" s="262"/>
      <c r="S5" s="299" t="s">
        <v>131</v>
      </c>
      <c r="T5" s="300"/>
      <c r="U5" s="300"/>
      <c r="V5" s="300"/>
      <c r="W5" s="300"/>
      <c r="X5" s="300"/>
      <c r="Y5" s="220"/>
      <c r="Z5" s="140"/>
      <c r="AA5" s="301" t="s">
        <v>129</v>
      </c>
      <c r="AB5" s="302"/>
      <c r="AC5" s="303"/>
      <c r="AD5" s="303"/>
      <c r="AE5" s="219"/>
      <c r="AF5" s="143"/>
      <c r="AG5" s="304" t="s">
        <v>130</v>
      </c>
      <c r="AH5" s="303"/>
      <c r="AI5" s="305"/>
      <c r="AJ5" s="143"/>
      <c r="AK5" s="306" t="s">
        <v>129</v>
      </c>
      <c r="AL5" s="127"/>
      <c r="AM5" s="127"/>
      <c r="AN5" s="127"/>
      <c r="AO5" s="127"/>
      <c r="AP5" s="249"/>
      <c r="AQ5" s="138"/>
      <c r="AR5" s="257"/>
      <c r="AS5" s="258"/>
      <c r="AT5" s="279"/>
      <c r="AU5" s="281"/>
      <c r="AV5" s="166"/>
      <c r="AW5" s="252"/>
      <c r="AX5" s="166"/>
      <c r="AY5" s="252"/>
      <c r="AZ5" s="166"/>
      <c r="BA5" s="252"/>
      <c r="BB5" s="146"/>
      <c r="BC5" s="254"/>
      <c r="BD5" s="293"/>
      <c r="BE5" s="296"/>
      <c r="BF5" s="299" t="s">
        <v>132</v>
      </c>
      <c r="BG5" s="300"/>
      <c r="BH5" s="300"/>
      <c r="BI5" s="300"/>
      <c r="BJ5" s="220"/>
      <c r="BK5" s="262"/>
      <c r="BL5" s="299" t="s">
        <v>131</v>
      </c>
      <c r="BM5" s="300"/>
      <c r="BN5" s="300"/>
      <c r="BO5" s="300"/>
      <c r="BP5" s="300"/>
      <c r="BQ5" s="300"/>
      <c r="BR5" s="220"/>
      <c r="BS5" s="140"/>
      <c r="BT5" s="301" t="s">
        <v>129</v>
      </c>
      <c r="BU5" s="302"/>
      <c r="BV5" s="303"/>
      <c r="BW5" s="303"/>
      <c r="BX5" s="219"/>
      <c r="BY5" s="143"/>
      <c r="BZ5" s="304" t="s">
        <v>130</v>
      </c>
      <c r="CA5" s="303"/>
      <c r="CB5" s="305"/>
      <c r="CC5" s="143"/>
      <c r="CD5" s="306" t="s">
        <v>129</v>
      </c>
      <c r="CE5" s="127"/>
      <c r="CF5" s="127"/>
      <c r="CG5" s="127"/>
      <c r="CH5" s="127"/>
      <c r="CI5" s="249"/>
      <c r="CJ5" s="138"/>
      <c r="CK5" s="257"/>
      <c r="CL5" s="258"/>
    </row>
    <row r="6" spans="1:90" ht="25.5" customHeight="1" thickBot="1" x14ac:dyDescent="0.3">
      <c r="A6" s="280"/>
      <c r="B6" s="282"/>
      <c r="C6" s="167"/>
      <c r="D6" s="253"/>
      <c r="E6" s="167"/>
      <c r="F6" s="253"/>
      <c r="G6" s="167"/>
      <c r="H6" s="253"/>
      <c r="I6" s="147"/>
      <c r="J6" s="254"/>
      <c r="K6" s="294"/>
      <c r="L6" s="297"/>
      <c r="M6" s="307" t="s">
        <v>128</v>
      </c>
      <c r="N6" s="308"/>
      <c r="O6" s="308"/>
      <c r="P6" s="308"/>
      <c r="Q6" s="309"/>
      <c r="R6" s="263"/>
      <c r="S6" s="307" t="s">
        <v>127</v>
      </c>
      <c r="T6" s="308"/>
      <c r="U6" s="308"/>
      <c r="V6" s="308"/>
      <c r="W6" s="308"/>
      <c r="X6" s="308"/>
      <c r="Y6" s="309"/>
      <c r="Z6" s="141"/>
      <c r="AA6" s="286" t="s">
        <v>125</v>
      </c>
      <c r="AB6" s="128"/>
      <c r="AC6" s="128"/>
      <c r="AD6" s="128"/>
      <c r="AE6" s="136"/>
      <c r="AF6" s="144"/>
      <c r="AG6" s="283" t="s">
        <v>126</v>
      </c>
      <c r="AH6" s="284"/>
      <c r="AI6" s="285"/>
      <c r="AJ6" s="144"/>
      <c r="AK6" s="286" t="s">
        <v>125</v>
      </c>
      <c r="AL6" s="128"/>
      <c r="AM6" s="128"/>
      <c r="AN6" s="128"/>
      <c r="AO6" s="128"/>
      <c r="AP6" s="250"/>
      <c r="AQ6" s="136"/>
      <c r="AR6" s="259"/>
      <c r="AS6" s="260"/>
      <c r="AT6" s="280"/>
      <c r="AU6" s="282"/>
      <c r="AV6" s="167"/>
      <c r="AW6" s="253"/>
      <c r="AX6" s="167"/>
      <c r="AY6" s="253"/>
      <c r="AZ6" s="167"/>
      <c r="BA6" s="253"/>
      <c r="BB6" s="147"/>
      <c r="BC6" s="254"/>
      <c r="BD6" s="294"/>
      <c r="BE6" s="297"/>
      <c r="BF6" s="307" t="s">
        <v>128</v>
      </c>
      <c r="BG6" s="308"/>
      <c r="BH6" s="308"/>
      <c r="BI6" s="308"/>
      <c r="BJ6" s="309"/>
      <c r="BK6" s="263"/>
      <c r="BL6" s="307" t="s">
        <v>127</v>
      </c>
      <c r="BM6" s="308"/>
      <c r="BN6" s="308"/>
      <c r="BO6" s="308"/>
      <c r="BP6" s="308"/>
      <c r="BQ6" s="308"/>
      <c r="BR6" s="309"/>
      <c r="BS6" s="141"/>
      <c r="BT6" s="286" t="s">
        <v>125</v>
      </c>
      <c r="BU6" s="128"/>
      <c r="BV6" s="128"/>
      <c r="BW6" s="128"/>
      <c r="BX6" s="136"/>
      <c r="BY6" s="144"/>
      <c r="BZ6" s="283" t="s">
        <v>126</v>
      </c>
      <c r="CA6" s="284"/>
      <c r="CB6" s="285"/>
      <c r="CC6" s="144"/>
      <c r="CD6" s="286" t="s">
        <v>125</v>
      </c>
      <c r="CE6" s="128"/>
      <c r="CF6" s="128"/>
      <c r="CG6" s="128"/>
      <c r="CH6" s="128"/>
      <c r="CI6" s="250"/>
      <c r="CJ6" s="136"/>
      <c r="CK6" s="259"/>
      <c r="CL6" s="260"/>
    </row>
    <row r="7" spans="1:90" ht="25.5" customHeight="1" x14ac:dyDescent="0.2">
      <c r="A7" s="324">
        <v>1</v>
      </c>
      <c r="B7" s="291">
        <f>+AR7</f>
        <v>0</v>
      </c>
      <c r="C7" s="130" t="s">
        <v>60</v>
      </c>
      <c r="D7" s="325"/>
      <c r="E7" s="130" t="s">
        <v>60</v>
      </c>
      <c r="F7" s="291">
        <f>AP7-B7-D7</f>
        <v>0</v>
      </c>
      <c r="G7" s="130" t="s">
        <v>60</v>
      </c>
      <c r="H7" s="291">
        <f>B7+D7+F7</f>
        <v>0</v>
      </c>
      <c r="I7" s="310" t="s">
        <v>60</v>
      </c>
      <c r="J7" s="254"/>
      <c r="K7" s="311">
        <v>1</v>
      </c>
      <c r="L7" s="142" t="s">
        <v>101</v>
      </c>
      <c r="M7" s="247" t="s">
        <v>113</v>
      </c>
      <c r="N7" s="245"/>
      <c r="O7" s="298" t="s">
        <v>119</v>
      </c>
      <c r="P7" s="245"/>
      <c r="Q7" s="275" t="s">
        <v>13</v>
      </c>
      <c r="R7" s="244" t="s">
        <v>100</v>
      </c>
      <c r="S7" s="269"/>
      <c r="T7" s="270"/>
      <c r="U7" s="270"/>
      <c r="V7" s="270"/>
      <c r="W7" s="271" t="s">
        <v>63</v>
      </c>
      <c r="X7" s="245"/>
      <c r="Y7" s="272"/>
      <c r="Z7" s="244" t="s">
        <v>118</v>
      </c>
      <c r="AA7" s="276" t="s">
        <v>117</v>
      </c>
      <c r="AB7" s="269"/>
      <c r="AC7" s="245"/>
      <c r="AD7" s="245"/>
      <c r="AE7" s="323"/>
      <c r="AF7" s="244" t="s">
        <v>98</v>
      </c>
      <c r="AG7" s="274" t="s">
        <v>116</v>
      </c>
      <c r="AH7" s="246"/>
      <c r="AI7" s="275" t="s">
        <v>60</v>
      </c>
      <c r="AJ7" s="244" t="s">
        <v>97</v>
      </c>
      <c r="AK7" s="268" t="s">
        <v>115</v>
      </c>
      <c r="AL7" s="269"/>
      <c r="AM7" s="245"/>
      <c r="AN7" s="245"/>
      <c r="AO7" s="245"/>
      <c r="AP7" s="273">
        <f>N9+N11+T9+T11+AB11+AH7+AH9+AH11+AL11</f>
        <v>0</v>
      </c>
      <c r="AQ7" s="137" t="s">
        <v>60</v>
      </c>
      <c r="AR7" s="246"/>
      <c r="AS7" s="267" t="s">
        <v>60</v>
      </c>
      <c r="AT7" s="277">
        <v>1</v>
      </c>
      <c r="AU7" s="291">
        <f>+CK7</f>
        <v>100000</v>
      </c>
      <c r="AV7" s="130" t="s">
        <v>60</v>
      </c>
      <c r="AW7" s="322">
        <v>56460</v>
      </c>
      <c r="AX7" s="130" t="s">
        <v>60</v>
      </c>
      <c r="AY7" s="291">
        <f>CI7-AU7-AW7</f>
        <v>146000</v>
      </c>
      <c r="AZ7" s="130" t="s">
        <v>60</v>
      </c>
      <c r="BA7" s="291">
        <f>AU7+AW7+AY7</f>
        <v>302460</v>
      </c>
      <c r="BB7" s="310" t="s">
        <v>60</v>
      </c>
      <c r="BC7" s="254"/>
      <c r="BD7" s="311">
        <v>1</v>
      </c>
      <c r="BE7" s="142" t="s">
        <v>101</v>
      </c>
      <c r="BF7" s="247" t="s">
        <v>113</v>
      </c>
      <c r="BG7" s="245">
        <v>4200</v>
      </c>
      <c r="BH7" s="298" t="s">
        <v>119</v>
      </c>
      <c r="BI7" s="245">
        <v>2</v>
      </c>
      <c r="BJ7" s="275" t="s">
        <v>13</v>
      </c>
      <c r="BK7" s="244" t="s">
        <v>100</v>
      </c>
      <c r="BL7" s="269" t="s">
        <v>124</v>
      </c>
      <c r="BM7" s="270"/>
      <c r="BN7" s="270"/>
      <c r="BO7" s="270"/>
      <c r="BP7" s="271" t="s">
        <v>63</v>
      </c>
      <c r="BQ7" s="245" t="s">
        <v>67</v>
      </c>
      <c r="BR7" s="272"/>
      <c r="BS7" s="244" t="s">
        <v>118</v>
      </c>
      <c r="BT7" s="276" t="s">
        <v>117</v>
      </c>
      <c r="BU7" s="269" t="s">
        <v>20</v>
      </c>
      <c r="BV7" s="245"/>
      <c r="BW7" s="245"/>
      <c r="BX7" s="323"/>
      <c r="BY7" s="244" t="s">
        <v>98</v>
      </c>
      <c r="BZ7" s="274" t="s">
        <v>116</v>
      </c>
      <c r="CA7" s="246">
        <v>0</v>
      </c>
      <c r="CB7" s="275" t="s">
        <v>60</v>
      </c>
      <c r="CC7" s="244" t="s">
        <v>97</v>
      </c>
      <c r="CD7" s="268" t="s">
        <v>115</v>
      </c>
      <c r="CE7" s="269"/>
      <c r="CF7" s="245"/>
      <c r="CG7" s="245"/>
      <c r="CH7" s="245"/>
      <c r="CI7" s="273">
        <f>BG9+BG11+BM9+BM11+BU11+CA7+CA9+CA11+CE11</f>
        <v>302460</v>
      </c>
      <c r="CJ7" s="137" t="s">
        <v>60</v>
      </c>
      <c r="CK7" s="246">
        <v>100000</v>
      </c>
      <c r="CL7" s="267" t="s">
        <v>60</v>
      </c>
    </row>
    <row r="8" spans="1:90" ht="25.5" customHeight="1" x14ac:dyDescent="0.2">
      <c r="A8" s="313"/>
      <c r="B8" s="218"/>
      <c r="C8" s="220"/>
      <c r="D8" s="315"/>
      <c r="E8" s="220"/>
      <c r="F8" s="218"/>
      <c r="G8" s="220"/>
      <c r="H8" s="218"/>
      <c r="I8" s="226"/>
      <c r="J8" s="254"/>
      <c r="K8" s="149"/>
      <c r="L8" s="143"/>
      <c r="M8" s="210"/>
      <c r="N8" s="188"/>
      <c r="O8" s="194"/>
      <c r="P8" s="188"/>
      <c r="Q8" s="189"/>
      <c r="R8" s="183"/>
      <c r="S8" s="187"/>
      <c r="T8" s="188"/>
      <c r="U8" s="188"/>
      <c r="V8" s="188"/>
      <c r="W8" s="224"/>
      <c r="X8" s="188"/>
      <c r="Y8" s="214"/>
      <c r="Z8" s="183"/>
      <c r="AA8" s="212"/>
      <c r="AB8" s="229"/>
      <c r="AC8" s="201"/>
      <c r="AD8" s="201"/>
      <c r="AE8" s="230"/>
      <c r="AF8" s="183"/>
      <c r="AG8" s="192"/>
      <c r="AH8" s="174"/>
      <c r="AI8" s="189"/>
      <c r="AJ8" s="183"/>
      <c r="AK8" s="190"/>
      <c r="AL8" s="199"/>
      <c r="AM8" s="200"/>
      <c r="AN8" s="200"/>
      <c r="AO8" s="201"/>
      <c r="AP8" s="202"/>
      <c r="AQ8" s="138"/>
      <c r="AR8" s="195"/>
      <c r="AS8" s="168"/>
      <c r="AT8" s="216"/>
      <c r="AU8" s="218"/>
      <c r="AV8" s="220"/>
      <c r="AW8" s="221"/>
      <c r="AX8" s="220"/>
      <c r="AY8" s="218"/>
      <c r="AZ8" s="220"/>
      <c r="BA8" s="218"/>
      <c r="BB8" s="226"/>
      <c r="BC8" s="254"/>
      <c r="BD8" s="149"/>
      <c r="BE8" s="143"/>
      <c r="BF8" s="210"/>
      <c r="BG8" s="188"/>
      <c r="BH8" s="194"/>
      <c r="BI8" s="188"/>
      <c r="BJ8" s="189"/>
      <c r="BK8" s="183"/>
      <c r="BL8" s="187"/>
      <c r="BM8" s="188"/>
      <c r="BN8" s="188"/>
      <c r="BO8" s="188"/>
      <c r="BP8" s="224"/>
      <c r="BQ8" s="188"/>
      <c r="BR8" s="214"/>
      <c r="BS8" s="183"/>
      <c r="BT8" s="212"/>
      <c r="BU8" s="229"/>
      <c r="BV8" s="201"/>
      <c r="BW8" s="201"/>
      <c r="BX8" s="230"/>
      <c r="BY8" s="183"/>
      <c r="BZ8" s="192"/>
      <c r="CA8" s="174"/>
      <c r="CB8" s="189"/>
      <c r="CC8" s="183"/>
      <c r="CD8" s="190"/>
      <c r="CE8" s="199"/>
      <c r="CF8" s="200"/>
      <c r="CG8" s="200"/>
      <c r="CH8" s="201"/>
      <c r="CI8" s="202"/>
      <c r="CJ8" s="138"/>
      <c r="CK8" s="195"/>
      <c r="CL8" s="168"/>
    </row>
    <row r="9" spans="1:90" ht="25.5" customHeight="1" x14ac:dyDescent="0.2">
      <c r="A9" s="313"/>
      <c r="B9" s="218"/>
      <c r="C9" s="220"/>
      <c r="D9" s="315"/>
      <c r="E9" s="220"/>
      <c r="F9" s="218"/>
      <c r="G9" s="220"/>
      <c r="H9" s="218"/>
      <c r="I9" s="226"/>
      <c r="J9" s="254"/>
      <c r="K9" s="149"/>
      <c r="L9" s="143"/>
      <c r="M9" s="170" t="s">
        <v>114</v>
      </c>
      <c r="N9" s="172"/>
      <c r="O9" s="173"/>
      <c r="P9" s="173"/>
      <c r="Q9" s="176" t="s">
        <v>60</v>
      </c>
      <c r="R9" s="183"/>
      <c r="S9" s="178" t="s">
        <v>114</v>
      </c>
      <c r="T9" s="172"/>
      <c r="U9" s="173"/>
      <c r="V9" s="173"/>
      <c r="W9" s="173"/>
      <c r="X9" s="173"/>
      <c r="Y9" s="176" t="s">
        <v>60</v>
      </c>
      <c r="Z9" s="183"/>
      <c r="AA9" s="180" t="s">
        <v>113</v>
      </c>
      <c r="AB9" s="198"/>
      <c r="AC9" s="196" t="s">
        <v>110</v>
      </c>
      <c r="AD9" s="198"/>
      <c r="AE9" s="176" t="s">
        <v>109</v>
      </c>
      <c r="AF9" s="183"/>
      <c r="AG9" s="191" t="s">
        <v>112</v>
      </c>
      <c r="AH9" s="172"/>
      <c r="AI9" s="176" t="s">
        <v>60</v>
      </c>
      <c r="AJ9" s="183"/>
      <c r="AK9" s="205" t="s">
        <v>111</v>
      </c>
      <c r="AL9" s="198"/>
      <c r="AM9" s="196" t="s">
        <v>110</v>
      </c>
      <c r="AN9" s="198"/>
      <c r="AO9" s="196" t="s">
        <v>109</v>
      </c>
      <c r="AP9" s="202"/>
      <c r="AQ9" s="138"/>
      <c r="AR9" s="195"/>
      <c r="AS9" s="168"/>
      <c r="AT9" s="216"/>
      <c r="AU9" s="218"/>
      <c r="AV9" s="220"/>
      <c r="AW9" s="221"/>
      <c r="AX9" s="220"/>
      <c r="AY9" s="218"/>
      <c r="AZ9" s="220"/>
      <c r="BA9" s="218"/>
      <c r="BB9" s="226"/>
      <c r="BC9" s="254"/>
      <c r="BD9" s="149"/>
      <c r="BE9" s="143"/>
      <c r="BF9" s="170" t="s">
        <v>114</v>
      </c>
      <c r="BG9" s="172">
        <v>25200</v>
      </c>
      <c r="BH9" s="173"/>
      <c r="BI9" s="173"/>
      <c r="BJ9" s="176" t="s">
        <v>60</v>
      </c>
      <c r="BK9" s="183"/>
      <c r="BL9" s="178" t="s">
        <v>114</v>
      </c>
      <c r="BM9" s="172">
        <v>6660</v>
      </c>
      <c r="BN9" s="173"/>
      <c r="BO9" s="173"/>
      <c r="BP9" s="173"/>
      <c r="BQ9" s="173"/>
      <c r="BR9" s="176" t="s">
        <v>60</v>
      </c>
      <c r="BS9" s="183"/>
      <c r="BT9" s="180" t="s">
        <v>113</v>
      </c>
      <c r="BU9" s="198">
        <v>12320</v>
      </c>
      <c r="BV9" s="196" t="s">
        <v>110</v>
      </c>
      <c r="BW9" s="198">
        <v>3</v>
      </c>
      <c r="BX9" s="176" t="s">
        <v>109</v>
      </c>
      <c r="BY9" s="183"/>
      <c r="BZ9" s="191" t="s">
        <v>112</v>
      </c>
      <c r="CA9" s="172">
        <v>8400</v>
      </c>
      <c r="CB9" s="176" t="s">
        <v>60</v>
      </c>
      <c r="CC9" s="183"/>
      <c r="CD9" s="205" t="s">
        <v>111</v>
      </c>
      <c r="CE9" s="198"/>
      <c r="CF9" s="196" t="s">
        <v>110</v>
      </c>
      <c r="CG9" s="198"/>
      <c r="CH9" s="196" t="s">
        <v>109</v>
      </c>
      <c r="CI9" s="202"/>
      <c r="CJ9" s="138"/>
      <c r="CK9" s="195"/>
      <c r="CL9" s="168"/>
    </row>
    <row r="10" spans="1:90" ht="25.5" customHeight="1" x14ac:dyDescent="0.2">
      <c r="A10" s="313"/>
      <c r="B10" s="218"/>
      <c r="C10" s="220"/>
      <c r="D10" s="315"/>
      <c r="E10" s="220"/>
      <c r="F10" s="218"/>
      <c r="G10" s="220"/>
      <c r="H10" s="218"/>
      <c r="I10" s="226"/>
      <c r="J10" s="254"/>
      <c r="K10" s="149"/>
      <c r="L10" s="143"/>
      <c r="M10" s="171"/>
      <c r="N10" s="174"/>
      <c r="O10" s="175"/>
      <c r="P10" s="175"/>
      <c r="Q10" s="177"/>
      <c r="R10" s="183"/>
      <c r="S10" s="179"/>
      <c r="T10" s="174"/>
      <c r="U10" s="175"/>
      <c r="V10" s="175"/>
      <c r="W10" s="175"/>
      <c r="X10" s="175"/>
      <c r="Y10" s="177"/>
      <c r="Z10" s="183"/>
      <c r="AA10" s="181"/>
      <c r="AB10" s="201"/>
      <c r="AC10" s="197"/>
      <c r="AD10" s="201"/>
      <c r="AE10" s="177"/>
      <c r="AF10" s="183"/>
      <c r="AG10" s="192"/>
      <c r="AH10" s="174"/>
      <c r="AI10" s="189"/>
      <c r="AJ10" s="183"/>
      <c r="AK10" s="206"/>
      <c r="AL10" s="201"/>
      <c r="AM10" s="197"/>
      <c r="AN10" s="201"/>
      <c r="AO10" s="197"/>
      <c r="AP10" s="202"/>
      <c r="AQ10" s="138"/>
      <c r="AR10" s="195"/>
      <c r="AS10" s="168"/>
      <c r="AT10" s="216"/>
      <c r="AU10" s="218"/>
      <c r="AV10" s="220"/>
      <c r="AW10" s="221"/>
      <c r="AX10" s="220"/>
      <c r="AY10" s="218"/>
      <c r="AZ10" s="220"/>
      <c r="BA10" s="218"/>
      <c r="BB10" s="226"/>
      <c r="BC10" s="254"/>
      <c r="BD10" s="149"/>
      <c r="BE10" s="143"/>
      <c r="BF10" s="171"/>
      <c r="BG10" s="174"/>
      <c r="BH10" s="175"/>
      <c r="BI10" s="175"/>
      <c r="BJ10" s="177"/>
      <c r="BK10" s="183"/>
      <c r="BL10" s="179"/>
      <c r="BM10" s="174"/>
      <c r="BN10" s="175"/>
      <c r="BO10" s="175"/>
      <c r="BP10" s="175"/>
      <c r="BQ10" s="175"/>
      <c r="BR10" s="177"/>
      <c r="BS10" s="183"/>
      <c r="BT10" s="181"/>
      <c r="BU10" s="201"/>
      <c r="BV10" s="197"/>
      <c r="BW10" s="201"/>
      <c r="BX10" s="177"/>
      <c r="BY10" s="183"/>
      <c r="BZ10" s="192"/>
      <c r="CA10" s="174"/>
      <c r="CB10" s="189"/>
      <c r="CC10" s="183"/>
      <c r="CD10" s="206"/>
      <c r="CE10" s="201"/>
      <c r="CF10" s="197"/>
      <c r="CG10" s="201"/>
      <c r="CH10" s="197"/>
      <c r="CI10" s="202"/>
      <c r="CJ10" s="138"/>
      <c r="CK10" s="195"/>
      <c r="CL10" s="168"/>
    </row>
    <row r="11" spans="1:90" ht="25.5" customHeight="1" x14ac:dyDescent="0.2">
      <c r="A11" s="313"/>
      <c r="B11" s="218"/>
      <c r="C11" s="220"/>
      <c r="D11" s="315"/>
      <c r="E11" s="220"/>
      <c r="F11" s="218"/>
      <c r="G11" s="220"/>
      <c r="H11" s="218"/>
      <c r="I11" s="226"/>
      <c r="J11" s="254"/>
      <c r="K11" s="149"/>
      <c r="L11" s="143"/>
      <c r="M11" s="170" t="s">
        <v>108</v>
      </c>
      <c r="N11" s="172"/>
      <c r="O11" s="173"/>
      <c r="P11" s="173"/>
      <c r="Q11" s="176" t="s">
        <v>60</v>
      </c>
      <c r="R11" s="183"/>
      <c r="S11" s="178" t="s">
        <v>108</v>
      </c>
      <c r="T11" s="172"/>
      <c r="U11" s="173"/>
      <c r="V11" s="173"/>
      <c r="W11" s="173"/>
      <c r="X11" s="173"/>
      <c r="Y11" s="176" t="s">
        <v>60</v>
      </c>
      <c r="Z11" s="183"/>
      <c r="AA11" s="211" t="s">
        <v>107</v>
      </c>
      <c r="AB11" s="172"/>
      <c r="AC11" s="173"/>
      <c r="AD11" s="173"/>
      <c r="AE11" s="176" t="s">
        <v>60</v>
      </c>
      <c r="AF11" s="183"/>
      <c r="AG11" s="191" t="s">
        <v>106</v>
      </c>
      <c r="AH11" s="172"/>
      <c r="AI11" s="176" t="s">
        <v>60</v>
      </c>
      <c r="AJ11" s="183"/>
      <c r="AK11" s="178" t="s">
        <v>105</v>
      </c>
      <c r="AL11" s="195"/>
      <c r="AM11" s="227"/>
      <c r="AN11" s="227"/>
      <c r="AO11" s="196" t="s">
        <v>60</v>
      </c>
      <c r="AP11" s="202"/>
      <c r="AQ11" s="138"/>
      <c r="AR11" s="195"/>
      <c r="AS11" s="168"/>
      <c r="AT11" s="216"/>
      <c r="AU11" s="218"/>
      <c r="AV11" s="220"/>
      <c r="AW11" s="221"/>
      <c r="AX11" s="220"/>
      <c r="AY11" s="218"/>
      <c r="AZ11" s="220"/>
      <c r="BA11" s="218"/>
      <c r="BB11" s="226"/>
      <c r="BC11" s="254"/>
      <c r="BD11" s="149"/>
      <c r="BE11" s="143"/>
      <c r="BF11" s="170" t="s">
        <v>108</v>
      </c>
      <c r="BG11" s="172">
        <v>176400</v>
      </c>
      <c r="BH11" s="173"/>
      <c r="BI11" s="173"/>
      <c r="BJ11" s="176" t="s">
        <v>60</v>
      </c>
      <c r="BK11" s="183"/>
      <c r="BL11" s="178" t="s">
        <v>108</v>
      </c>
      <c r="BM11" s="172">
        <v>46620</v>
      </c>
      <c r="BN11" s="173"/>
      <c r="BO11" s="173"/>
      <c r="BP11" s="173"/>
      <c r="BQ11" s="173"/>
      <c r="BR11" s="176" t="s">
        <v>60</v>
      </c>
      <c r="BS11" s="183"/>
      <c r="BT11" s="211" t="s">
        <v>107</v>
      </c>
      <c r="BU11" s="172">
        <v>36960</v>
      </c>
      <c r="BV11" s="173"/>
      <c r="BW11" s="173"/>
      <c r="BX11" s="176" t="s">
        <v>60</v>
      </c>
      <c r="BY11" s="183"/>
      <c r="BZ11" s="191" t="s">
        <v>106</v>
      </c>
      <c r="CA11" s="172">
        <v>2220</v>
      </c>
      <c r="CB11" s="176" t="s">
        <v>60</v>
      </c>
      <c r="CC11" s="183"/>
      <c r="CD11" s="178" t="s">
        <v>105</v>
      </c>
      <c r="CE11" s="195"/>
      <c r="CF11" s="227"/>
      <c r="CG11" s="227"/>
      <c r="CH11" s="196" t="s">
        <v>60</v>
      </c>
      <c r="CI11" s="202"/>
      <c r="CJ11" s="138"/>
      <c r="CK11" s="195"/>
      <c r="CL11" s="168"/>
    </row>
    <row r="12" spans="1:90" ht="25.5" customHeight="1" x14ac:dyDescent="0.2">
      <c r="A12" s="314"/>
      <c r="B12" s="218"/>
      <c r="C12" s="220"/>
      <c r="D12" s="315"/>
      <c r="E12" s="220"/>
      <c r="F12" s="218"/>
      <c r="G12" s="220"/>
      <c r="H12" s="218"/>
      <c r="I12" s="226"/>
      <c r="J12" s="254"/>
      <c r="K12" s="223"/>
      <c r="L12" s="143"/>
      <c r="M12" s="237"/>
      <c r="N12" s="195"/>
      <c r="O12" s="227"/>
      <c r="P12" s="227"/>
      <c r="Q12" s="232"/>
      <c r="R12" s="183"/>
      <c r="S12" s="240"/>
      <c r="T12" s="195"/>
      <c r="U12" s="227"/>
      <c r="V12" s="227"/>
      <c r="W12" s="227"/>
      <c r="X12" s="227"/>
      <c r="Y12" s="232"/>
      <c r="Z12" s="183"/>
      <c r="AA12" s="238"/>
      <c r="AB12" s="195"/>
      <c r="AC12" s="227"/>
      <c r="AD12" s="227"/>
      <c r="AE12" s="232"/>
      <c r="AF12" s="183"/>
      <c r="AG12" s="231"/>
      <c r="AH12" s="195"/>
      <c r="AI12" s="232"/>
      <c r="AJ12" s="183"/>
      <c r="AK12" s="233"/>
      <c r="AL12" s="195"/>
      <c r="AM12" s="227"/>
      <c r="AN12" s="227"/>
      <c r="AO12" s="235"/>
      <c r="AP12" s="202"/>
      <c r="AQ12" s="138"/>
      <c r="AR12" s="195"/>
      <c r="AS12" s="169"/>
      <c r="AT12" s="217"/>
      <c r="AU12" s="218"/>
      <c r="AV12" s="220"/>
      <c r="AW12" s="221"/>
      <c r="AX12" s="220"/>
      <c r="AY12" s="218"/>
      <c r="AZ12" s="220"/>
      <c r="BA12" s="218"/>
      <c r="BB12" s="226"/>
      <c r="BC12" s="254"/>
      <c r="BD12" s="223"/>
      <c r="BE12" s="143"/>
      <c r="BF12" s="237"/>
      <c r="BG12" s="195"/>
      <c r="BH12" s="227"/>
      <c r="BI12" s="227"/>
      <c r="BJ12" s="232"/>
      <c r="BK12" s="183"/>
      <c r="BL12" s="240"/>
      <c r="BM12" s="195"/>
      <c r="BN12" s="227"/>
      <c r="BO12" s="227"/>
      <c r="BP12" s="227"/>
      <c r="BQ12" s="227"/>
      <c r="BR12" s="232"/>
      <c r="BS12" s="183"/>
      <c r="BT12" s="238"/>
      <c r="BU12" s="195"/>
      <c r="BV12" s="227"/>
      <c r="BW12" s="227"/>
      <c r="BX12" s="232"/>
      <c r="BY12" s="183"/>
      <c r="BZ12" s="231"/>
      <c r="CA12" s="195"/>
      <c r="CB12" s="232"/>
      <c r="CC12" s="183"/>
      <c r="CD12" s="233"/>
      <c r="CE12" s="195"/>
      <c r="CF12" s="227"/>
      <c r="CG12" s="227"/>
      <c r="CH12" s="235"/>
      <c r="CI12" s="202"/>
      <c r="CJ12" s="138"/>
      <c r="CK12" s="195"/>
      <c r="CL12" s="169"/>
    </row>
    <row r="13" spans="1:90" ht="25.5" customHeight="1" x14ac:dyDescent="0.2">
      <c r="A13" s="312">
        <v>2</v>
      </c>
      <c r="B13" s="218">
        <f>+AR13</f>
        <v>0</v>
      </c>
      <c r="C13" s="219" t="s">
        <v>60</v>
      </c>
      <c r="D13" s="315"/>
      <c r="E13" s="219" t="s">
        <v>60</v>
      </c>
      <c r="F13" s="218">
        <f>AP13-B13-D13</f>
        <v>0</v>
      </c>
      <c r="G13" s="219" t="s">
        <v>60</v>
      </c>
      <c r="H13" s="218">
        <f>B13+D13+F13</f>
        <v>0</v>
      </c>
      <c r="I13" s="225" t="s">
        <v>60</v>
      </c>
      <c r="J13" s="254"/>
      <c r="K13" s="222">
        <v>2</v>
      </c>
      <c r="L13" s="207" t="s">
        <v>101</v>
      </c>
      <c r="M13" s="209" t="s">
        <v>113</v>
      </c>
      <c r="N13" s="198"/>
      <c r="O13" s="193" t="s">
        <v>119</v>
      </c>
      <c r="P13" s="198"/>
      <c r="Q13" s="176" t="s">
        <v>13</v>
      </c>
      <c r="R13" s="182" t="s">
        <v>100</v>
      </c>
      <c r="S13" s="185"/>
      <c r="T13" s="186"/>
      <c r="U13" s="186"/>
      <c r="V13" s="186"/>
      <c r="W13" s="196" t="s">
        <v>63</v>
      </c>
      <c r="X13" s="198"/>
      <c r="Y13" s="213"/>
      <c r="Z13" s="182" t="s">
        <v>118</v>
      </c>
      <c r="AA13" s="211" t="s">
        <v>117</v>
      </c>
      <c r="AB13" s="185"/>
      <c r="AC13" s="198"/>
      <c r="AD13" s="198"/>
      <c r="AE13" s="228"/>
      <c r="AF13" s="182" t="s">
        <v>98</v>
      </c>
      <c r="AG13" s="191" t="s">
        <v>116</v>
      </c>
      <c r="AH13" s="172"/>
      <c r="AI13" s="176" t="s">
        <v>60</v>
      </c>
      <c r="AJ13" s="182" t="s">
        <v>97</v>
      </c>
      <c r="AK13" s="178" t="s">
        <v>115</v>
      </c>
      <c r="AL13" s="185"/>
      <c r="AM13" s="198"/>
      <c r="AN13" s="198"/>
      <c r="AO13" s="198"/>
      <c r="AP13" s="133">
        <f>N15+N17+T15+T17+AB17+AH13+AH15+AH17+AL17</f>
        <v>0</v>
      </c>
      <c r="AQ13" s="135" t="s">
        <v>60</v>
      </c>
      <c r="AR13" s="172"/>
      <c r="AS13" s="157" t="s">
        <v>60</v>
      </c>
      <c r="AT13" s="215">
        <v>2</v>
      </c>
      <c r="AU13" s="218">
        <f>+CK13</f>
        <v>240000</v>
      </c>
      <c r="AV13" s="219" t="s">
        <v>60</v>
      </c>
      <c r="AW13" s="221">
        <v>76160</v>
      </c>
      <c r="AX13" s="219" t="s">
        <v>60</v>
      </c>
      <c r="AY13" s="218">
        <f>CI13-AU13-AW13</f>
        <v>203600</v>
      </c>
      <c r="AZ13" s="219" t="s">
        <v>60</v>
      </c>
      <c r="BA13" s="218">
        <f>AU13+AW13+AY13</f>
        <v>519760</v>
      </c>
      <c r="BB13" s="225" t="s">
        <v>60</v>
      </c>
      <c r="BC13" s="254"/>
      <c r="BD13" s="222">
        <v>2</v>
      </c>
      <c r="BE13" s="207" t="s">
        <v>101</v>
      </c>
      <c r="BF13" s="209" t="s">
        <v>113</v>
      </c>
      <c r="BG13" s="198">
        <v>8000</v>
      </c>
      <c r="BH13" s="193" t="s">
        <v>119</v>
      </c>
      <c r="BI13" s="198">
        <v>2</v>
      </c>
      <c r="BJ13" s="176" t="s">
        <v>13</v>
      </c>
      <c r="BK13" s="182" t="s">
        <v>100</v>
      </c>
      <c r="BL13" s="185" t="s">
        <v>123</v>
      </c>
      <c r="BM13" s="186"/>
      <c r="BN13" s="186"/>
      <c r="BO13" s="186"/>
      <c r="BP13" s="196" t="s">
        <v>63</v>
      </c>
      <c r="BQ13" s="198" t="s">
        <v>122</v>
      </c>
      <c r="BR13" s="213"/>
      <c r="BS13" s="182" t="s">
        <v>118</v>
      </c>
      <c r="BT13" s="211" t="s">
        <v>117</v>
      </c>
      <c r="BU13" s="185" t="s">
        <v>121</v>
      </c>
      <c r="BV13" s="198"/>
      <c r="BW13" s="198"/>
      <c r="BX13" s="228"/>
      <c r="BY13" s="182" t="s">
        <v>98</v>
      </c>
      <c r="BZ13" s="191" t="s">
        <v>116</v>
      </c>
      <c r="CA13" s="172"/>
      <c r="CB13" s="176" t="s">
        <v>60</v>
      </c>
      <c r="CC13" s="182" t="s">
        <v>97</v>
      </c>
      <c r="CD13" s="178" t="s">
        <v>115</v>
      </c>
      <c r="CE13" s="185" t="s">
        <v>120</v>
      </c>
      <c r="CF13" s="198"/>
      <c r="CG13" s="198"/>
      <c r="CH13" s="198"/>
      <c r="CI13" s="133">
        <f>BG15+BG17+BM15+BM17+BU17+CA13+CA15+CA17+CE17</f>
        <v>519760</v>
      </c>
      <c r="CJ13" s="135" t="s">
        <v>60</v>
      </c>
      <c r="CK13" s="172">
        <v>240000</v>
      </c>
      <c r="CL13" s="157" t="s">
        <v>60</v>
      </c>
    </row>
    <row r="14" spans="1:90" ht="25.5" customHeight="1" x14ac:dyDescent="0.2">
      <c r="A14" s="313"/>
      <c r="B14" s="218"/>
      <c r="C14" s="220"/>
      <c r="D14" s="315"/>
      <c r="E14" s="220"/>
      <c r="F14" s="218"/>
      <c r="G14" s="220"/>
      <c r="H14" s="218"/>
      <c r="I14" s="226"/>
      <c r="J14" s="254"/>
      <c r="K14" s="149"/>
      <c r="L14" s="143"/>
      <c r="M14" s="210"/>
      <c r="N14" s="188"/>
      <c r="O14" s="194"/>
      <c r="P14" s="188"/>
      <c r="Q14" s="189"/>
      <c r="R14" s="183"/>
      <c r="S14" s="187"/>
      <c r="T14" s="188"/>
      <c r="U14" s="188"/>
      <c r="V14" s="188"/>
      <c r="W14" s="224"/>
      <c r="X14" s="188"/>
      <c r="Y14" s="214"/>
      <c r="Z14" s="183"/>
      <c r="AA14" s="212"/>
      <c r="AB14" s="229"/>
      <c r="AC14" s="201"/>
      <c r="AD14" s="201"/>
      <c r="AE14" s="230"/>
      <c r="AF14" s="183"/>
      <c r="AG14" s="192"/>
      <c r="AH14" s="174"/>
      <c r="AI14" s="189"/>
      <c r="AJ14" s="183"/>
      <c r="AK14" s="190"/>
      <c r="AL14" s="199"/>
      <c r="AM14" s="200"/>
      <c r="AN14" s="200"/>
      <c r="AO14" s="201"/>
      <c r="AP14" s="202"/>
      <c r="AQ14" s="138"/>
      <c r="AR14" s="195"/>
      <c r="AS14" s="168"/>
      <c r="AT14" s="216"/>
      <c r="AU14" s="218"/>
      <c r="AV14" s="220"/>
      <c r="AW14" s="221"/>
      <c r="AX14" s="220"/>
      <c r="AY14" s="218"/>
      <c r="AZ14" s="220"/>
      <c r="BA14" s="218"/>
      <c r="BB14" s="226"/>
      <c r="BC14" s="254"/>
      <c r="BD14" s="149"/>
      <c r="BE14" s="143"/>
      <c r="BF14" s="210"/>
      <c r="BG14" s="188"/>
      <c r="BH14" s="194"/>
      <c r="BI14" s="188"/>
      <c r="BJ14" s="189"/>
      <c r="BK14" s="183"/>
      <c r="BL14" s="187"/>
      <c r="BM14" s="188"/>
      <c r="BN14" s="188"/>
      <c r="BO14" s="188"/>
      <c r="BP14" s="224"/>
      <c r="BQ14" s="188"/>
      <c r="BR14" s="214"/>
      <c r="BS14" s="183"/>
      <c r="BT14" s="212"/>
      <c r="BU14" s="229"/>
      <c r="BV14" s="201"/>
      <c r="BW14" s="201"/>
      <c r="BX14" s="230"/>
      <c r="BY14" s="183"/>
      <c r="BZ14" s="192"/>
      <c r="CA14" s="174"/>
      <c r="CB14" s="189"/>
      <c r="CC14" s="183"/>
      <c r="CD14" s="190"/>
      <c r="CE14" s="199"/>
      <c r="CF14" s="200"/>
      <c r="CG14" s="200"/>
      <c r="CH14" s="201"/>
      <c r="CI14" s="202"/>
      <c r="CJ14" s="138"/>
      <c r="CK14" s="195"/>
      <c r="CL14" s="168"/>
    </row>
    <row r="15" spans="1:90" ht="25.5" customHeight="1" x14ac:dyDescent="0.2">
      <c r="A15" s="313"/>
      <c r="B15" s="218"/>
      <c r="C15" s="220"/>
      <c r="D15" s="315"/>
      <c r="E15" s="220"/>
      <c r="F15" s="218"/>
      <c r="G15" s="220"/>
      <c r="H15" s="218"/>
      <c r="I15" s="226"/>
      <c r="J15" s="254"/>
      <c r="K15" s="149"/>
      <c r="L15" s="143"/>
      <c r="M15" s="170" t="s">
        <v>114</v>
      </c>
      <c r="N15" s="172"/>
      <c r="O15" s="173"/>
      <c r="P15" s="173"/>
      <c r="Q15" s="176" t="s">
        <v>60</v>
      </c>
      <c r="R15" s="183"/>
      <c r="S15" s="178" t="s">
        <v>114</v>
      </c>
      <c r="T15" s="172"/>
      <c r="U15" s="173"/>
      <c r="V15" s="173"/>
      <c r="W15" s="173"/>
      <c r="X15" s="173"/>
      <c r="Y15" s="176" t="s">
        <v>60</v>
      </c>
      <c r="Z15" s="183"/>
      <c r="AA15" s="180" t="s">
        <v>113</v>
      </c>
      <c r="AB15" s="198"/>
      <c r="AC15" s="196" t="s">
        <v>110</v>
      </c>
      <c r="AD15" s="198"/>
      <c r="AE15" s="176" t="s">
        <v>109</v>
      </c>
      <c r="AF15" s="183"/>
      <c r="AG15" s="191" t="s">
        <v>112</v>
      </c>
      <c r="AH15" s="172"/>
      <c r="AI15" s="176" t="s">
        <v>60</v>
      </c>
      <c r="AJ15" s="183"/>
      <c r="AK15" s="205" t="s">
        <v>111</v>
      </c>
      <c r="AL15" s="198"/>
      <c r="AM15" s="196" t="s">
        <v>110</v>
      </c>
      <c r="AN15" s="198"/>
      <c r="AO15" s="196" t="s">
        <v>109</v>
      </c>
      <c r="AP15" s="202"/>
      <c r="AQ15" s="138"/>
      <c r="AR15" s="195"/>
      <c r="AS15" s="168"/>
      <c r="AT15" s="216"/>
      <c r="AU15" s="218"/>
      <c r="AV15" s="220"/>
      <c r="AW15" s="221"/>
      <c r="AX15" s="220"/>
      <c r="AY15" s="218"/>
      <c r="AZ15" s="220"/>
      <c r="BA15" s="218"/>
      <c r="BB15" s="226"/>
      <c r="BC15" s="254"/>
      <c r="BD15" s="149"/>
      <c r="BE15" s="143"/>
      <c r="BF15" s="170" t="s">
        <v>114</v>
      </c>
      <c r="BG15" s="172">
        <v>32000</v>
      </c>
      <c r="BH15" s="173"/>
      <c r="BI15" s="173"/>
      <c r="BJ15" s="176" t="s">
        <v>60</v>
      </c>
      <c r="BK15" s="183"/>
      <c r="BL15" s="178" t="s">
        <v>114</v>
      </c>
      <c r="BM15" s="172">
        <v>2520</v>
      </c>
      <c r="BN15" s="173"/>
      <c r="BO15" s="173"/>
      <c r="BP15" s="173"/>
      <c r="BQ15" s="173"/>
      <c r="BR15" s="176" t="s">
        <v>60</v>
      </c>
      <c r="BS15" s="183"/>
      <c r="BT15" s="180" t="s">
        <v>113</v>
      </c>
      <c r="BU15" s="198">
        <v>25000</v>
      </c>
      <c r="BV15" s="196" t="s">
        <v>110</v>
      </c>
      <c r="BW15" s="198">
        <v>2</v>
      </c>
      <c r="BX15" s="176" t="s">
        <v>109</v>
      </c>
      <c r="BY15" s="183"/>
      <c r="BZ15" s="191" t="s">
        <v>112</v>
      </c>
      <c r="CA15" s="172"/>
      <c r="CB15" s="176" t="s">
        <v>60</v>
      </c>
      <c r="CC15" s="183"/>
      <c r="CD15" s="205" t="s">
        <v>111</v>
      </c>
      <c r="CE15" s="198">
        <v>8800</v>
      </c>
      <c r="CF15" s="196" t="s">
        <v>110</v>
      </c>
      <c r="CG15" s="198">
        <v>22</v>
      </c>
      <c r="CH15" s="196" t="s">
        <v>109</v>
      </c>
      <c r="CI15" s="202"/>
      <c r="CJ15" s="138"/>
      <c r="CK15" s="195"/>
      <c r="CL15" s="168"/>
    </row>
    <row r="16" spans="1:90" ht="25.5" customHeight="1" x14ac:dyDescent="0.2">
      <c r="A16" s="313"/>
      <c r="B16" s="218"/>
      <c r="C16" s="220"/>
      <c r="D16" s="315"/>
      <c r="E16" s="220"/>
      <c r="F16" s="218"/>
      <c r="G16" s="220"/>
      <c r="H16" s="218"/>
      <c r="I16" s="226"/>
      <c r="J16" s="254"/>
      <c r="K16" s="149"/>
      <c r="L16" s="143"/>
      <c r="M16" s="171"/>
      <c r="N16" s="174"/>
      <c r="O16" s="175"/>
      <c r="P16" s="175"/>
      <c r="Q16" s="177"/>
      <c r="R16" s="183"/>
      <c r="S16" s="179"/>
      <c r="T16" s="174"/>
      <c r="U16" s="175"/>
      <c r="V16" s="175"/>
      <c r="W16" s="175"/>
      <c r="X16" s="175"/>
      <c r="Y16" s="177"/>
      <c r="Z16" s="183"/>
      <c r="AA16" s="181"/>
      <c r="AB16" s="201"/>
      <c r="AC16" s="197"/>
      <c r="AD16" s="201"/>
      <c r="AE16" s="177"/>
      <c r="AF16" s="183"/>
      <c r="AG16" s="192"/>
      <c r="AH16" s="174"/>
      <c r="AI16" s="189"/>
      <c r="AJ16" s="183"/>
      <c r="AK16" s="206"/>
      <c r="AL16" s="201"/>
      <c r="AM16" s="197"/>
      <c r="AN16" s="201"/>
      <c r="AO16" s="197"/>
      <c r="AP16" s="202"/>
      <c r="AQ16" s="138"/>
      <c r="AR16" s="195"/>
      <c r="AS16" s="168"/>
      <c r="AT16" s="216"/>
      <c r="AU16" s="218"/>
      <c r="AV16" s="220"/>
      <c r="AW16" s="221"/>
      <c r="AX16" s="220"/>
      <c r="AY16" s="218"/>
      <c r="AZ16" s="220"/>
      <c r="BA16" s="218"/>
      <c r="BB16" s="226"/>
      <c r="BC16" s="254"/>
      <c r="BD16" s="149"/>
      <c r="BE16" s="143"/>
      <c r="BF16" s="171"/>
      <c r="BG16" s="174"/>
      <c r="BH16" s="175"/>
      <c r="BI16" s="175"/>
      <c r="BJ16" s="177"/>
      <c r="BK16" s="183"/>
      <c r="BL16" s="179"/>
      <c r="BM16" s="174"/>
      <c r="BN16" s="175"/>
      <c r="BO16" s="175"/>
      <c r="BP16" s="175"/>
      <c r="BQ16" s="175"/>
      <c r="BR16" s="177"/>
      <c r="BS16" s="183"/>
      <c r="BT16" s="181"/>
      <c r="BU16" s="201"/>
      <c r="BV16" s="197"/>
      <c r="BW16" s="201"/>
      <c r="BX16" s="177"/>
      <c r="BY16" s="183"/>
      <c r="BZ16" s="192"/>
      <c r="CA16" s="174"/>
      <c r="CB16" s="189"/>
      <c r="CC16" s="183"/>
      <c r="CD16" s="206"/>
      <c r="CE16" s="201"/>
      <c r="CF16" s="197"/>
      <c r="CG16" s="201"/>
      <c r="CH16" s="197"/>
      <c r="CI16" s="202"/>
      <c r="CJ16" s="138"/>
      <c r="CK16" s="195"/>
      <c r="CL16" s="168"/>
    </row>
    <row r="17" spans="1:90" ht="25.5" customHeight="1" x14ac:dyDescent="0.2">
      <c r="A17" s="313"/>
      <c r="B17" s="218"/>
      <c r="C17" s="220"/>
      <c r="D17" s="315"/>
      <c r="E17" s="220"/>
      <c r="F17" s="218"/>
      <c r="G17" s="220"/>
      <c r="H17" s="218"/>
      <c r="I17" s="226"/>
      <c r="J17" s="254"/>
      <c r="K17" s="149"/>
      <c r="L17" s="143"/>
      <c r="M17" s="170" t="s">
        <v>108</v>
      </c>
      <c r="N17" s="172"/>
      <c r="O17" s="173"/>
      <c r="P17" s="173"/>
      <c r="Q17" s="176" t="s">
        <v>60</v>
      </c>
      <c r="R17" s="183"/>
      <c r="S17" s="178" t="s">
        <v>108</v>
      </c>
      <c r="T17" s="172"/>
      <c r="U17" s="173"/>
      <c r="V17" s="173"/>
      <c r="W17" s="173"/>
      <c r="X17" s="173"/>
      <c r="Y17" s="176" t="s">
        <v>60</v>
      </c>
      <c r="Z17" s="183"/>
      <c r="AA17" s="211" t="s">
        <v>107</v>
      </c>
      <c r="AB17" s="172"/>
      <c r="AC17" s="173"/>
      <c r="AD17" s="173"/>
      <c r="AE17" s="176" t="s">
        <v>60</v>
      </c>
      <c r="AF17" s="183"/>
      <c r="AG17" s="191" t="s">
        <v>106</v>
      </c>
      <c r="AH17" s="172"/>
      <c r="AI17" s="176" t="s">
        <v>60</v>
      </c>
      <c r="AJ17" s="183"/>
      <c r="AK17" s="178" t="s">
        <v>105</v>
      </c>
      <c r="AL17" s="195"/>
      <c r="AM17" s="227"/>
      <c r="AN17" s="227"/>
      <c r="AO17" s="196" t="s">
        <v>60</v>
      </c>
      <c r="AP17" s="202"/>
      <c r="AQ17" s="138"/>
      <c r="AR17" s="195"/>
      <c r="AS17" s="168"/>
      <c r="AT17" s="216"/>
      <c r="AU17" s="218"/>
      <c r="AV17" s="220"/>
      <c r="AW17" s="221"/>
      <c r="AX17" s="220"/>
      <c r="AY17" s="218"/>
      <c r="AZ17" s="220"/>
      <c r="BA17" s="218"/>
      <c r="BB17" s="226"/>
      <c r="BC17" s="254"/>
      <c r="BD17" s="149"/>
      <c r="BE17" s="143"/>
      <c r="BF17" s="170" t="s">
        <v>108</v>
      </c>
      <c r="BG17" s="172">
        <v>224000</v>
      </c>
      <c r="BH17" s="173"/>
      <c r="BI17" s="173"/>
      <c r="BJ17" s="176" t="s">
        <v>60</v>
      </c>
      <c r="BK17" s="183"/>
      <c r="BL17" s="178" t="s">
        <v>108</v>
      </c>
      <c r="BM17" s="172">
        <v>17640</v>
      </c>
      <c r="BN17" s="173"/>
      <c r="BO17" s="173"/>
      <c r="BP17" s="173"/>
      <c r="BQ17" s="173"/>
      <c r="BR17" s="176" t="s">
        <v>60</v>
      </c>
      <c r="BS17" s="183"/>
      <c r="BT17" s="211" t="s">
        <v>107</v>
      </c>
      <c r="BU17" s="172">
        <v>50000</v>
      </c>
      <c r="BV17" s="173"/>
      <c r="BW17" s="173"/>
      <c r="BX17" s="176" t="s">
        <v>60</v>
      </c>
      <c r="BY17" s="183"/>
      <c r="BZ17" s="191" t="s">
        <v>106</v>
      </c>
      <c r="CA17" s="172"/>
      <c r="CB17" s="176" t="s">
        <v>60</v>
      </c>
      <c r="CC17" s="183"/>
      <c r="CD17" s="178" t="s">
        <v>105</v>
      </c>
      <c r="CE17" s="195">
        <v>193600</v>
      </c>
      <c r="CF17" s="227"/>
      <c r="CG17" s="227"/>
      <c r="CH17" s="196" t="s">
        <v>60</v>
      </c>
      <c r="CI17" s="202"/>
      <c r="CJ17" s="138"/>
      <c r="CK17" s="195"/>
      <c r="CL17" s="168"/>
    </row>
    <row r="18" spans="1:90" ht="25.5" customHeight="1" x14ac:dyDescent="0.2">
      <c r="A18" s="314"/>
      <c r="B18" s="218"/>
      <c r="C18" s="220"/>
      <c r="D18" s="315"/>
      <c r="E18" s="220"/>
      <c r="F18" s="218"/>
      <c r="G18" s="220"/>
      <c r="H18" s="218"/>
      <c r="I18" s="226"/>
      <c r="J18" s="254"/>
      <c r="K18" s="223"/>
      <c r="L18" s="208"/>
      <c r="M18" s="171"/>
      <c r="N18" s="174"/>
      <c r="O18" s="175"/>
      <c r="P18" s="175"/>
      <c r="Q18" s="177"/>
      <c r="R18" s="184"/>
      <c r="S18" s="179"/>
      <c r="T18" s="174"/>
      <c r="U18" s="175"/>
      <c r="V18" s="175"/>
      <c r="W18" s="175"/>
      <c r="X18" s="175"/>
      <c r="Y18" s="177"/>
      <c r="Z18" s="184"/>
      <c r="AA18" s="212"/>
      <c r="AB18" s="174"/>
      <c r="AC18" s="175"/>
      <c r="AD18" s="175"/>
      <c r="AE18" s="177"/>
      <c r="AF18" s="184"/>
      <c r="AG18" s="192"/>
      <c r="AH18" s="174"/>
      <c r="AI18" s="177"/>
      <c r="AJ18" s="184"/>
      <c r="AK18" s="190"/>
      <c r="AL18" s="174"/>
      <c r="AM18" s="175"/>
      <c r="AN18" s="175"/>
      <c r="AO18" s="197"/>
      <c r="AP18" s="203"/>
      <c r="AQ18" s="204"/>
      <c r="AR18" s="174"/>
      <c r="AS18" s="169"/>
      <c r="AT18" s="217"/>
      <c r="AU18" s="218"/>
      <c r="AV18" s="220"/>
      <c r="AW18" s="221"/>
      <c r="AX18" s="220"/>
      <c r="AY18" s="218"/>
      <c r="AZ18" s="220"/>
      <c r="BA18" s="218"/>
      <c r="BB18" s="226"/>
      <c r="BC18" s="254"/>
      <c r="BD18" s="223"/>
      <c r="BE18" s="208"/>
      <c r="BF18" s="171"/>
      <c r="BG18" s="174"/>
      <c r="BH18" s="175"/>
      <c r="BI18" s="175"/>
      <c r="BJ18" s="177"/>
      <c r="BK18" s="184"/>
      <c r="BL18" s="179"/>
      <c r="BM18" s="174"/>
      <c r="BN18" s="175"/>
      <c r="BO18" s="175"/>
      <c r="BP18" s="175"/>
      <c r="BQ18" s="175"/>
      <c r="BR18" s="177"/>
      <c r="BS18" s="184"/>
      <c r="BT18" s="212"/>
      <c r="BU18" s="174"/>
      <c r="BV18" s="175"/>
      <c r="BW18" s="175"/>
      <c r="BX18" s="177"/>
      <c r="BY18" s="184"/>
      <c r="BZ18" s="192"/>
      <c r="CA18" s="174"/>
      <c r="CB18" s="177"/>
      <c r="CC18" s="184"/>
      <c r="CD18" s="190"/>
      <c r="CE18" s="174"/>
      <c r="CF18" s="175"/>
      <c r="CG18" s="175"/>
      <c r="CH18" s="197"/>
      <c r="CI18" s="203"/>
      <c r="CJ18" s="204"/>
      <c r="CK18" s="174"/>
      <c r="CL18" s="169"/>
    </row>
    <row r="19" spans="1:90" ht="25.5" customHeight="1" x14ac:dyDescent="0.2">
      <c r="A19" s="312">
        <v>3</v>
      </c>
      <c r="B19" s="218">
        <f>+AR19</f>
        <v>0</v>
      </c>
      <c r="C19" s="219" t="s">
        <v>60</v>
      </c>
      <c r="D19" s="315"/>
      <c r="E19" s="219" t="s">
        <v>60</v>
      </c>
      <c r="F19" s="218">
        <f>AP19-B19-D19</f>
        <v>0</v>
      </c>
      <c r="G19" s="219" t="s">
        <v>60</v>
      </c>
      <c r="H19" s="218">
        <f>B19+D19+F19</f>
        <v>0</v>
      </c>
      <c r="I19" s="225" t="s">
        <v>60</v>
      </c>
      <c r="J19" s="254"/>
      <c r="K19" s="222">
        <v>3</v>
      </c>
      <c r="L19" s="143" t="s">
        <v>101</v>
      </c>
      <c r="M19" s="236" t="s">
        <v>113</v>
      </c>
      <c r="N19" s="200"/>
      <c r="O19" s="239" t="s">
        <v>119</v>
      </c>
      <c r="P19" s="200"/>
      <c r="Q19" s="232" t="s">
        <v>13</v>
      </c>
      <c r="R19" s="183" t="s">
        <v>100</v>
      </c>
      <c r="S19" s="199"/>
      <c r="T19" s="241"/>
      <c r="U19" s="241"/>
      <c r="V19" s="241"/>
      <c r="W19" s="235" t="s">
        <v>63</v>
      </c>
      <c r="X19" s="200"/>
      <c r="Y19" s="242"/>
      <c r="Z19" s="183" t="s">
        <v>118</v>
      </c>
      <c r="AA19" s="238" t="s">
        <v>117</v>
      </c>
      <c r="AB19" s="199"/>
      <c r="AC19" s="200"/>
      <c r="AD19" s="200"/>
      <c r="AE19" s="243"/>
      <c r="AF19" s="183" t="s">
        <v>98</v>
      </c>
      <c r="AG19" s="234" t="s">
        <v>116</v>
      </c>
      <c r="AH19" s="195"/>
      <c r="AI19" s="232" t="s">
        <v>60</v>
      </c>
      <c r="AJ19" s="183" t="s">
        <v>97</v>
      </c>
      <c r="AK19" s="233" t="s">
        <v>115</v>
      </c>
      <c r="AL19" s="199"/>
      <c r="AM19" s="200"/>
      <c r="AN19" s="200"/>
      <c r="AO19" s="200"/>
      <c r="AP19" s="202">
        <f>N21+N23+T21+T23+AB23+AH19+AH21+AH23+AL23</f>
        <v>0</v>
      </c>
      <c r="AQ19" s="138" t="s">
        <v>60</v>
      </c>
      <c r="AR19" s="195"/>
      <c r="AS19" s="157" t="s">
        <v>60</v>
      </c>
      <c r="AT19" s="215">
        <v>3</v>
      </c>
      <c r="AU19" s="218">
        <f>+CK19</f>
        <v>0</v>
      </c>
      <c r="AV19" s="219" t="s">
        <v>60</v>
      </c>
      <c r="AW19" s="221"/>
      <c r="AX19" s="219" t="s">
        <v>60</v>
      </c>
      <c r="AY19" s="218">
        <f>CI19-AU19-AW19</f>
        <v>0</v>
      </c>
      <c r="AZ19" s="219" t="s">
        <v>60</v>
      </c>
      <c r="BA19" s="218">
        <f>AU19+AW19+AY19</f>
        <v>0</v>
      </c>
      <c r="BB19" s="225" t="s">
        <v>60</v>
      </c>
      <c r="BC19" s="254"/>
      <c r="BD19" s="222">
        <v>3</v>
      </c>
      <c r="BE19" s="143" t="s">
        <v>101</v>
      </c>
      <c r="BF19" s="236" t="s">
        <v>113</v>
      </c>
      <c r="BG19" s="200"/>
      <c r="BH19" s="239" t="s">
        <v>119</v>
      </c>
      <c r="BI19" s="200"/>
      <c r="BJ19" s="232" t="s">
        <v>13</v>
      </c>
      <c r="BK19" s="183" t="s">
        <v>100</v>
      </c>
      <c r="BL19" s="199"/>
      <c r="BM19" s="241"/>
      <c r="BN19" s="241"/>
      <c r="BO19" s="241"/>
      <c r="BP19" s="235" t="s">
        <v>63</v>
      </c>
      <c r="BQ19" s="200"/>
      <c r="BR19" s="242"/>
      <c r="BS19" s="183" t="s">
        <v>118</v>
      </c>
      <c r="BT19" s="238" t="s">
        <v>117</v>
      </c>
      <c r="BU19" s="199"/>
      <c r="BV19" s="200"/>
      <c r="BW19" s="200"/>
      <c r="BX19" s="243"/>
      <c r="BY19" s="183" t="s">
        <v>98</v>
      </c>
      <c r="BZ19" s="234" t="s">
        <v>116</v>
      </c>
      <c r="CA19" s="195"/>
      <c r="CB19" s="232" t="s">
        <v>60</v>
      </c>
      <c r="CC19" s="183" t="s">
        <v>97</v>
      </c>
      <c r="CD19" s="233" t="s">
        <v>115</v>
      </c>
      <c r="CE19" s="199"/>
      <c r="CF19" s="200"/>
      <c r="CG19" s="200"/>
      <c r="CH19" s="200"/>
      <c r="CI19" s="202">
        <f>BG21+BG23+BM21+BM23+BU23+CA19+CA21+CA23+CE23</f>
        <v>0</v>
      </c>
      <c r="CJ19" s="138" t="s">
        <v>60</v>
      </c>
      <c r="CK19" s="195"/>
      <c r="CL19" s="157" t="s">
        <v>60</v>
      </c>
    </row>
    <row r="20" spans="1:90" ht="25.5" customHeight="1" x14ac:dyDescent="0.2">
      <c r="A20" s="313"/>
      <c r="B20" s="218"/>
      <c r="C20" s="220"/>
      <c r="D20" s="315"/>
      <c r="E20" s="220"/>
      <c r="F20" s="218"/>
      <c r="G20" s="220"/>
      <c r="H20" s="218"/>
      <c r="I20" s="226"/>
      <c r="J20" s="254"/>
      <c r="K20" s="149"/>
      <c r="L20" s="143"/>
      <c r="M20" s="210"/>
      <c r="N20" s="188"/>
      <c r="O20" s="194"/>
      <c r="P20" s="188"/>
      <c r="Q20" s="189"/>
      <c r="R20" s="183"/>
      <c r="S20" s="187"/>
      <c r="T20" s="188"/>
      <c r="U20" s="188"/>
      <c r="V20" s="188"/>
      <c r="W20" s="224"/>
      <c r="X20" s="188"/>
      <c r="Y20" s="214"/>
      <c r="Z20" s="183"/>
      <c r="AA20" s="212"/>
      <c r="AB20" s="229"/>
      <c r="AC20" s="201"/>
      <c r="AD20" s="201"/>
      <c r="AE20" s="230"/>
      <c r="AF20" s="183"/>
      <c r="AG20" s="192"/>
      <c r="AH20" s="174"/>
      <c r="AI20" s="189"/>
      <c r="AJ20" s="183"/>
      <c r="AK20" s="190"/>
      <c r="AL20" s="199"/>
      <c r="AM20" s="200"/>
      <c r="AN20" s="200"/>
      <c r="AO20" s="201"/>
      <c r="AP20" s="202"/>
      <c r="AQ20" s="138"/>
      <c r="AR20" s="195"/>
      <c r="AS20" s="168"/>
      <c r="AT20" s="216"/>
      <c r="AU20" s="218"/>
      <c r="AV20" s="220"/>
      <c r="AW20" s="221"/>
      <c r="AX20" s="220"/>
      <c r="AY20" s="218"/>
      <c r="AZ20" s="220"/>
      <c r="BA20" s="218"/>
      <c r="BB20" s="226"/>
      <c r="BC20" s="254"/>
      <c r="BD20" s="149"/>
      <c r="BE20" s="143"/>
      <c r="BF20" s="210"/>
      <c r="BG20" s="188"/>
      <c r="BH20" s="194"/>
      <c r="BI20" s="188"/>
      <c r="BJ20" s="189"/>
      <c r="BK20" s="183"/>
      <c r="BL20" s="187"/>
      <c r="BM20" s="188"/>
      <c r="BN20" s="188"/>
      <c r="BO20" s="188"/>
      <c r="BP20" s="224"/>
      <c r="BQ20" s="188"/>
      <c r="BR20" s="214"/>
      <c r="BS20" s="183"/>
      <c r="BT20" s="212"/>
      <c r="BU20" s="229"/>
      <c r="BV20" s="201"/>
      <c r="BW20" s="201"/>
      <c r="BX20" s="230"/>
      <c r="BY20" s="183"/>
      <c r="BZ20" s="192"/>
      <c r="CA20" s="174"/>
      <c r="CB20" s="189"/>
      <c r="CC20" s="183"/>
      <c r="CD20" s="190"/>
      <c r="CE20" s="199"/>
      <c r="CF20" s="200"/>
      <c r="CG20" s="200"/>
      <c r="CH20" s="201"/>
      <c r="CI20" s="202"/>
      <c r="CJ20" s="138"/>
      <c r="CK20" s="195"/>
      <c r="CL20" s="168"/>
    </row>
    <row r="21" spans="1:90" ht="25.5" customHeight="1" x14ac:dyDescent="0.2">
      <c r="A21" s="313"/>
      <c r="B21" s="218"/>
      <c r="C21" s="220"/>
      <c r="D21" s="315"/>
      <c r="E21" s="220"/>
      <c r="F21" s="218"/>
      <c r="G21" s="220"/>
      <c r="H21" s="218"/>
      <c r="I21" s="226"/>
      <c r="J21" s="254"/>
      <c r="K21" s="149"/>
      <c r="L21" s="143"/>
      <c r="M21" s="170" t="s">
        <v>114</v>
      </c>
      <c r="N21" s="172"/>
      <c r="O21" s="173"/>
      <c r="P21" s="173"/>
      <c r="Q21" s="176" t="s">
        <v>60</v>
      </c>
      <c r="R21" s="183"/>
      <c r="S21" s="178" t="s">
        <v>114</v>
      </c>
      <c r="T21" s="172"/>
      <c r="U21" s="173"/>
      <c r="V21" s="173"/>
      <c r="W21" s="173"/>
      <c r="X21" s="173"/>
      <c r="Y21" s="176" t="s">
        <v>60</v>
      </c>
      <c r="Z21" s="183"/>
      <c r="AA21" s="180" t="s">
        <v>113</v>
      </c>
      <c r="AB21" s="198"/>
      <c r="AC21" s="196" t="s">
        <v>110</v>
      </c>
      <c r="AD21" s="198"/>
      <c r="AE21" s="176" t="s">
        <v>109</v>
      </c>
      <c r="AF21" s="183"/>
      <c r="AG21" s="191" t="s">
        <v>112</v>
      </c>
      <c r="AH21" s="172"/>
      <c r="AI21" s="176" t="s">
        <v>60</v>
      </c>
      <c r="AJ21" s="183"/>
      <c r="AK21" s="205" t="s">
        <v>111</v>
      </c>
      <c r="AL21" s="198"/>
      <c r="AM21" s="196" t="s">
        <v>110</v>
      </c>
      <c r="AN21" s="198"/>
      <c r="AO21" s="196" t="s">
        <v>109</v>
      </c>
      <c r="AP21" s="202"/>
      <c r="AQ21" s="138"/>
      <c r="AR21" s="195"/>
      <c r="AS21" s="168"/>
      <c r="AT21" s="216"/>
      <c r="AU21" s="218"/>
      <c r="AV21" s="220"/>
      <c r="AW21" s="221"/>
      <c r="AX21" s="220"/>
      <c r="AY21" s="218"/>
      <c r="AZ21" s="220"/>
      <c r="BA21" s="218"/>
      <c r="BB21" s="226"/>
      <c r="BC21" s="254"/>
      <c r="BD21" s="149"/>
      <c r="BE21" s="143"/>
      <c r="BF21" s="170" t="s">
        <v>114</v>
      </c>
      <c r="BG21" s="172"/>
      <c r="BH21" s="173"/>
      <c r="BI21" s="173"/>
      <c r="BJ21" s="176" t="s">
        <v>60</v>
      </c>
      <c r="BK21" s="183"/>
      <c r="BL21" s="178" t="s">
        <v>114</v>
      </c>
      <c r="BM21" s="172"/>
      <c r="BN21" s="173"/>
      <c r="BO21" s="173"/>
      <c r="BP21" s="173"/>
      <c r="BQ21" s="173"/>
      <c r="BR21" s="176" t="s">
        <v>60</v>
      </c>
      <c r="BS21" s="183"/>
      <c r="BT21" s="180" t="s">
        <v>113</v>
      </c>
      <c r="BU21" s="198"/>
      <c r="BV21" s="196" t="s">
        <v>110</v>
      </c>
      <c r="BW21" s="198"/>
      <c r="BX21" s="176" t="s">
        <v>109</v>
      </c>
      <c r="BY21" s="183"/>
      <c r="BZ21" s="191" t="s">
        <v>112</v>
      </c>
      <c r="CA21" s="172"/>
      <c r="CB21" s="176" t="s">
        <v>60</v>
      </c>
      <c r="CC21" s="183"/>
      <c r="CD21" s="205" t="s">
        <v>111</v>
      </c>
      <c r="CE21" s="198"/>
      <c r="CF21" s="196" t="s">
        <v>110</v>
      </c>
      <c r="CG21" s="198"/>
      <c r="CH21" s="196" t="s">
        <v>109</v>
      </c>
      <c r="CI21" s="202"/>
      <c r="CJ21" s="138"/>
      <c r="CK21" s="195"/>
      <c r="CL21" s="168"/>
    </row>
    <row r="22" spans="1:90" ht="25.5" customHeight="1" x14ac:dyDescent="0.2">
      <c r="A22" s="313"/>
      <c r="B22" s="218"/>
      <c r="C22" s="220"/>
      <c r="D22" s="315"/>
      <c r="E22" s="220"/>
      <c r="F22" s="218"/>
      <c r="G22" s="220"/>
      <c r="H22" s="218"/>
      <c r="I22" s="226"/>
      <c r="J22" s="254"/>
      <c r="K22" s="149"/>
      <c r="L22" s="143"/>
      <c r="M22" s="171"/>
      <c r="N22" s="174"/>
      <c r="O22" s="175"/>
      <c r="P22" s="175"/>
      <c r="Q22" s="177"/>
      <c r="R22" s="183"/>
      <c r="S22" s="179"/>
      <c r="T22" s="174"/>
      <c r="U22" s="175"/>
      <c r="V22" s="175"/>
      <c r="W22" s="175"/>
      <c r="X22" s="175"/>
      <c r="Y22" s="177"/>
      <c r="Z22" s="183"/>
      <c r="AA22" s="181"/>
      <c r="AB22" s="201"/>
      <c r="AC22" s="197"/>
      <c r="AD22" s="201"/>
      <c r="AE22" s="177"/>
      <c r="AF22" s="183"/>
      <c r="AG22" s="192"/>
      <c r="AH22" s="174"/>
      <c r="AI22" s="189"/>
      <c r="AJ22" s="183"/>
      <c r="AK22" s="206"/>
      <c r="AL22" s="201"/>
      <c r="AM22" s="197"/>
      <c r="AN22" s="201"/>
      <c r="AO22" s="197"/>
      <c r="AP22" s="202"/>
      <c r="AQ22" s="138"/>
      <c r="AR22" s="195"/>
      <c r="AS22" s="168"/>
      <c r="AT22" s="216"/>
      <c r="AU22" s="218"/>
      <c r="AV22" s="220"/>
      <c r="AW22" s="221"/>
      <c r="AX22" s="220"/>
      <c r="AY22" s="218"/>
      <c r="AZ22" s="220"/>
      <c r="BA22" s="218"/>
      <c r="BB22" s="226"/>
      <c r="BC22" s="254"/>
      <c r="BD22" s="149"/>
      <c r="BE22" s="143"/>
      <c r="BF22" s="171"/>
      <c r="BG22" s="174"/>
      <c r="BH22" s="175"/>
      <c r="BI22" s="175"/>
      <c r="BJ22" s="177"/>
      <c r="BK22" s="183"/>
      <c r="BL22" s="179"/>
      <c r="BM22" s="174"/>
      <c r="BN22" s="175"/>
      <c r="BO22" s="175"/>
      <c r="BP22" s="175"/>
      <c r="BQ22" s="175"/>
      <c r="BR22" s="177"/>
      <c r="BS22" s="183"/>
      <c r="BT22" s="181"/>
      <c r="BU22" s="201"/>
      <c r="BV22" s="197"/>
      <c r="BW22" s="201"/>
      <c r="BX22" s="177"/>
      <c r="BY22" s="183"/>
      <c r="BZ22" s="192"/>
      <c r="CA22" s="174"/>
      <c r="CB22" s="189"/>
      <c r="CC22" s="183"/>
      <c r="CD22" s="206"/>
      <c r="CE22" s="201"/>
      <c r="CF22" s="197"/>
      <c r="CG22" s="201"/>
      <c r="CH22" s="197"/>
      <c r="CI22" s="202"/>
      <c r="CJ22" s="138"/>
      <c r="CK22" s="195"/>
      <c r="CL22" s="168"/>
    </row>
    <row r="23" spans="1:90" ht="25.5" customHeight="1" x14ac:dyDescent="0.2">
      <c r="A23" s="313"/>
      <c r="B23" s="218"/>
      <c r="C23" s="220"/>
      <c r="D23" s="315"/>
      <c r="E23" s="220"/>
      <c r="F23" s="218"/>
      <c r="G23" s="220"/>
      <c r="H23" s="218"/>
      <c r="I23" s="226"/>
      <c r="J23" s="254"/>
      <c r="K23" s="149"/>
      <c r="L23" s="143"/>
      <c r="M23" s="170" t="s">
        <v>108</v>
      </c>
      <c r="N23" s="172"/>
      <c r="O23" s="173"/>
      <c r="P23" s="173"/>
      <c r="Q23" s="176" t="s">
        <v>60</v>
      </c>
      <c r="R23" s="183"/>
      <c r="S23" s="178" t="s">
        <v>108</v>
      </c>
      <c r="T23" s="172"/>
      <c r="U23" s="173"/>
      <c r="V23" s="173"/>
      <c r="W23" s="173"/>
      <c r="X23" s="173"/>
      <c r="Y23" s="176" t="s">
        <v>60</v>
      </c>
      <c r="Z23" s="183"/>
      <c r="AA23" s="211" t="s">
        <v>107</v>
      </c>
      <c r="AB23" s="172"/>
      <c r="AC23" s="173"/>
      <c r="AD23" s="173"/>
      <c r="AE23" s="176" t="s">
        <v>60</v>
      </c>
      <c r="AF23" s="183"/>
      <c r="AG23" s="191" t="s">
        <v>106</v>
      </c>
      <c r="AH23" s="172"/>
      <c r="AI23" s="176" t="s">
        <v>60</v>
      </c>
      <c r="AJ23" s="183"/>
      <c r="AK23" s="178" t="s">
        <v>105</v>
      </c>
      <c r="AL23" s="195"/>
      <c r="AM23" s="227"/>
      <c r="AN23" s="227"/>
      <c r="AO23" s="196" t="s">
        <v>60</v>
      </c>
      <c r="AP23" s="202"/>
      <c r="AQ23" s="138"/>
      <c r="AR23" s="195"/>
      <c r="AS23" s="168"/>
      <c r="AT23" s="216"/>
      <c r="AU23" s="218"/>
      <c r="AV23" s="220"/>
      <c r="AW23" s="221"/>
      <c r="AX23" s="220"/>
      <c r="AY23" s="218"/>
      <c r="AZ23" s="220"/>
      <c r="BA23" s="218"/>
      <c r="BB23" s="226"/>
      <c r="BC23" s="254"/>
      <c r="BD23" s="149"/>
      <c r="BE23" s="143"/>
      <c r="BF23" s="170" t="s">
        <v>108</v>
      </c>
      <c r="BG23" s="172"/>
      <c r="BH23" s="173"/>
      <c r="BI23" s="173"/>
      <c r="BJ23" s="176" t="s">
        <v>60</v>
      </c>
      <c r="BK23" s="183"/>
      <c r="BL23" s="178" t="s">
        <v>108</v>
      </c>
      <c r="BM23" s="172"/>
      <c r="BN23" s="173"/>
      <c r="BO23" s="173"/>
      <c r="BP23" s="173"/>
      <c r="BQ23" s="173"/>
      <c r="BR23" s="176" t="s">
        <v>60</v>
      </c>
      <c r="BS23" s="183"/>
      <c r="BT23" s="211" t="s">
        <v>107</v>
      </c>
      <c r="BU23" s="172"/>
      <c r="BV23" s="173"/>
      <c r="BW23" s="173"/>
      <c r="BX23" s="176" t="s">
        <v>60</v>
      </c>
      <c r="BY23" s="183"/>
      <c r="BZ23" s="191" t="s">
        <v>106</v>
      </c>
      <c r="CA23" s="172"/>
      <c r="CB23" s="176" t="s">
        <v>60</v>
      </c>
      <c r="CC23" s="183"/>
      <c r="CD23" s="178" t="s">
        <v>105</v>
      </c>
      <c r="CE23" s="195"/>
      <c r="CF23" s="227"/>
      <c r="CG23" s="227"/>
      <c r="CH23" s="196" t="s">
        <v>60</v>
      </c>
      <c r="CI23" s="202"/>
      <c r="CJ23" s="138"/>
      <c r="CK23" s="195"/>
      <c r="CL23" s="168"/>
    </row>
    <row r="24" spans="1:90" ht="25.5" customHeight="1" x14ac:dyDescent="0.2">
      <c r="A24" s="314"/>
      <c r="B24" s="218"/>
      <c r="C24" s="220"/>
      <c r="D24" s="315"/>
      <c r="E24" s="220"/>
      <c r="F24" s="218"/>
      <c r="G24" s="220"/>
      <c r="H24" s="218"/>
      <c r="I24" s="226"/>
      <c r="J24" s="254"/>
      <c r="K24" s="223"/>
      <c r="L24" s="143"/>
      <c r="M24" s="237"/>
      <c r="N24" s="195"/>
      <c r="O24" s="227"/>
      <c r="P24" s="227"/>
      <c r="Q24" s="232"/>
      <c r="R24" s="183"/>
      <c r="S24" s="240"/>
      <c r="T24" s="195"/>
      <c r="U24" s="227"/>
      <c r="V24" s="227"/>
      <c r="W24" s="227"/>
      <c r="X24" s="227"/>
      <c r="Y24" s="232"/>
      <c r="Z24" s="183"/>
      <c r="AA24" s="238"/>
      <c r="AB24" s="195"/>
      <c r="AC24" s="227"/>
      <c r="AD24" s="227"/>
      <c r="AE24" s="232"/>
      <c r="AF24" s="183"/>
      <c r="AG24" s="231"/>
      <c r="AH24" s="195"/>
      <c r="AI24" s="232"/>
      <c r="AJ24" s="183"/>
      <c r="AK24" s="233"/>
      <c r="AL24" s="195"/>
      <c r="AM24" s="227"/>
      <c r="AN24" s="227"/>
      <c r="AO24" s="235"/>
      <c r="AP24" s="202"/>
      <c r="AQ24" s="138"/>
      <c r="AR24" s="195"/>
      <c r="AS24" s="169"/>
      <c r="AT24" s="217"/>
      <c r="AU24" s="218"/>
      <c r="AV24" s="220"/>
      <c r="AW24" s="221"/>
      <c r="AX24" s="220"/>
      <c r="AY24" s="218"/>
      <c r="AZ24" s="220"/>
      <c r="BA24" s="218"/>
      <c r="BB24" s="226"/>
      <c r="BC24" s="254"/>
      <c r="BD24" s="223"/>
      <c r="BE24" s="143"/>
      <c r="BF24" s="237"/>
      <c r="BG24" s="195"/>
      <c r="BH24" s="227"/>
      <c r="BI24" s="227"/>
      <c r="BJ24" s="232"/>
      <c r="BK24" s="183"/>
      <c r="BL24" s="240"/>
      <c r="BM24" s="195"/>
      <c r="BN24" s="227"/>
      <c r="BO24" s="227"/>
      <c r="BP24" s="227"/>
      <c r="BQ24" s="227"/>
      <c r="BR24" s="232"/>
      <c r="BS24" s="183"/>
      <c r="BT24" s="238"/>
      <c r="BU24" s="195"/>
      <c r="BV24" s="227"/>
      <c r="BW24" s="227"/>
      <c r="BX24" s="232"/>
      <c r="BY24" s="183"/>
      <c r="BZ24" s="231"/>
      <c r="CA24" s="195"/>
      <c r="CB24" s="232"/>
      <c r="CC24" s="183"/>
      <c r="CD24" s="233"/>
      <c r="CE24" s="195"/>
      <c r="CF24" s="227"/>
      <c r="CG24" s="227"/>
      <c r="CH24" s="235"/>
      <c r="CI24" s="202"/>
      <c r="CJ24" s="138"/>
      <c r="CK24" s="195"/>
      <c r="CL24" s="169"/>
    </row>
    <row r="25" spans="1:90" ht="25.5" customHeight="1" x14ac:dyDescent="0.2">
      <c r="A25" s="312">
        <v>4</v>
      </c>
      <c r="B25" s="218">
        <f>+AR25</f>
        <v>0</v>
      </c>
      <c r="C25" s="219" t="s">
        <v>60</v>
      </c>
      <c r="D25" s="315"/>
      <c r="E25" s="219" t="s">
        <v>60</v>
      </c>
      <c r="F25" s="218">
        <f>AP25-B25-D25</f>
        <v>0</v>
      </c>
      <c r="G25" s="219" t="s">
        <v>60</v>
      </c>
      <c r="H25" s="218">
        <f>B25+D25+F25</f>
        <v>0</v>
      </c>
      <c r="I25" s="225" t="s">
        <v>60</v>
      </c>
      <c r="J25" s="254"/>
      <c r="K25" s="222">
        <v>4</v>
      </c>
      <c r="L25" s="207" t="s">
        <v>101</v>
      </c>
      <c r="M25" s="209" t="s">
        <v>113</v>
      </c>
      <c r="N25" s="198"/>
      <c r="O25" s="193" t="s">
        <v>119</v>
      </c>
      <c r="P25" s="198"/>
      <c r="Q25" s="176" t="s">
        <v>13</v>
      </c>
      <c r="R25" s="182" t="s">
        <v>100</v>
      </c>
      <c r="S25" s="185"/>
      <c r="T25" s="186"/>
      <c r="U25" s="186"/>
      <c r="V25" s="186"/>
      <c r="W25" s="196" t="s">
        <v>63</v>
      </c>
      <c r="X25" s="198"/>
      <c r="Y25" s="213"/>
      <c r="Z25" s="182" t="s">
        <v>118</v>
      </c>
      <c r="AA25" s="211" t="s">
        <v>117</v>
      </c>
      <c r="AB25" s="185"/>
      <c r="AC25" s="198"/>
      <c r="AD25" s="198"/>
      <c r="AE25" s="228"/>
      <c r="AF25" s="182" t="s">
        <v>98</v>
      </c>
      <c r="AG25" s="191" t="s">
        <v>116</v>
      </c>
      <c r="AH25" s="172"/>
      <c r="AI25" s="176" t="s">
        <v>60</v>
      </c>
      <c r="AJ25" s="182" t="s">
        <v>97</v>
      </c>
      <c r="AK25" s="178" t="s">
        <v>115</v>
      </c>
      <c r="AL25" s="185"/>
      <c r="AM25" s="198"/>
      <c r="AN25" s="198"/>
      <c r="AO25" s="198"/>
      <c r="AP25" s="133">
        <f>N27+N29+T27+T29+AB29+AH25+AH27+AH29+AL29</f>
        <v>0</v>
      </c>
      <c r="AQ25" s="135" t="s">
        <v>60</v>
      </c>
      <c r="AR25" s="172"/>
      <c r="AS25" s="157" t="s">
        <v>60</v>
      </c>
      <c r="AT25" s="215">
        <v>4</v>
      </c>
      <c r="AU25" s="218">
        <f>+CK25</f>
        <v>0</v>
      </c>
      <c r="AV25" s="219" t="s">
        <v>60</v>
      </c>
      <c r="AW25" s="221"/>
      <c r="AX25" s="219" t="s">
        <v>60</v>
      </c>
      <c r="AY25" s="218">
        <f>CI25-AU25-AW25</f>
        <v>0</v>
      </c>
      <c r="AZ25" s="219" t="s">
        <v>60</v>
      </c>
      <c r="BA25" s="218">
        <f>AU25+AW25+AY25</f>
        <v>0</v>
      </c>
      <c r="BB25" s="225" t="s">
        <v>60</v>
      </c>
      <c r="BC25" s="254"/>
      <c r="BD25" s="222">
        <v>4</v>
      </c>
      <c r="BE25" s="207" t="s">
        <v>101</v>
      </c>
      <c r="BF25" s="209" t="s">
        <v>113</v>
      </c>
      <c r="BG25" s="198"/>
      <c r="BH25" s="193" t="s">
        <v>119</v>
      </c>
      <c r="BI25" s="198"/>
      <c r="BJ25" s="176" t="s">
        <v>13</v>
      </c>
      <c r="BK25" s="182" t="s">
        <v>100</v>
      </c>
      <c r="BL25" s="185"/>
      <c r="BM25" s="186"/>
      <c r="BN25" s="186"/>
      <c r="BO25" s="186"/>
      <c r="BP25" s="196" t="s">
        <v>63</v>
      </c>
      <c r="BQ25" s="198"/>
      <c r="BR25" s="213"/>
      <c r="BS25" s="182" t="s">
        <v>118</v>
      </c>
      <c r="BT25" s="211" t="s">
        <v>117</v>
      </c>
      <c r="BU25" s="185"/>
      <c r="BV25" s="198"/>
      <c r="BW25" s="198"/>
      <c r="BX25" s="228"/>
      <c r="BY25" s="182" t="s">
        <v>98</v>
      </c>
      <c r="BZ25" s="191" t="s">
        <v>116</v>
      </c>
      <c r="CA25" s="172"/>
      <c r="CB25" s="176" t="s">
        <v>60</v>
      </c>
      <c r="CC25" s="182" t="s">
        <v>97</v>
      </c>
      <c r="CD25" s="178" t="s">
        <v>115</v>
      </c>
      <c r="CE25" s="185"/>
      <c r="CF25" s="198"/>
      <c r="CG25" s="198"/>
      <c r="CH25" s="198"/>
      <c r="CI25" s="133">
        <f>BG27+BG29+BM27+BM29+BU29+CA25+CA27+CA29+CE29</f>
        <v>0</v>
      </c>
      <c r="CJ25" s="135" t="s">
        <v>60</v>
      </c>
      <c r="CK25" s="172"/>
      <c r="CL25" s="157" t="s">
        <v>60</v>
      </c>
    </row>
    <row r="26" spans="1:90" ht="25.5" customHeight="1" x14ac:dyDescent="0.2">
      <c r="A26" s="313"/>
      <c r="B26" s="218"/>
      <c r="C26" s="220"/>
      <c r="D26" s="315"/>
      <c r="E26" s="220"/>
      <c r="F26" s="218"/>
      <c r="G26" s="220"/>
      <c r="H26" s="218"/>
      <c r="I26" s="226"/>
      <c r="J26" s="254"/>
      <c r="K26" s="149"/>
      <c r="L26" s="143"/>
      <c r="M26" s="210"/>
      <c r="N26" s="188"/>
      <c r="O26" s="194"/>
      <c r="P26" s="188"/>
      <c r="Q26" s="189"/>
      <c r="R26" s="183"/>
      <c r="S26" s="187"/>
      <c r="T26" s="188"/>
      <c r="U26" s="188"/>
      <c r="V26" s="188"/>
      <c r="W26" s="224"/>
      <c r="X26" s="188"/>
      <c r="Y26" s="214"/>
      <c r="Z26" s="183"/>
      <c r="AA26" s="212"/>
      <c r="AB26" s="229"/>
      <c r="AC26" s="201"/>
      <c r="AD26" s="201"/>
      <c r="AE26" s="230"/>
      <c r="AF26" s="183"/>
      <c r="AG26" s="192"/>
      <c r="AH26" s="174"/>
      <c r="AI26" s="189"/>
      <c r="AJ26" s="183"/>
      <c r="AK26" s="190"/>
      <c r="AL26" s="199"/>
      <c r="AM26" s="200"/>
      <c r="AN26" s="200"/>
      <c r="AO26" s="201"/>
      <c r="AP26" s="202"/>
      <c r="AQ26" s="138"/>
      <c r="AR26" s="195"/>
      <c r="AS26" s="168"/>
      <c r="AT26" s="216"/>
      <c r="AU26" s="218"/>
      <c r="AV26" s="220"/>
      <c r="AW26" s="221"/>
      <c r="AX26" s="220"/>
      <c r="AY26" s="218"/>
      <c r="AZ26" s="220"/>
      <c r="BA26" s="218"/>
      <c r="BB26" s="226"/>
      <c r="BC26" s="254"/>
      <c r="BD26" s="149"/>
      <c r="BE26" s="143"/>
      <c r="BF26" s="210"/>
      <c r="BG26" s="188"/>
      <c r="BH26" s="194"/>
      <c r="BI26" s="188"/>
      <c r="BJ26" s="189"/>
      <c r="BK26" s="183"/>
      <c r="BL26" s="187"/>
      <c r="BM26" s="188"/>
      <c r="BN26" s="188"/>
      <c r="BO26" s="188"/>
      <c r="BP26" s="224"/>
      <c r="BQ26" s="188"/>
      <c r="BR26" s="214"/>
      <c r="BS26" s="183"/>
      <c r="BT26" s="212"/>
      <c r="BU26" s="229"/>
      <c r="BV26" s="201"/>
      <c r="BW26" s="201"/>
      <c r="BX26" s="230"/>
      <c r="BY26" s="183"/>
      <c r="BZ26" s="192"/>
      <c r="CA26" s="174"/>
      <c r="CB26" s="189"/>
      <c r="CC26" s="183"/>
      <c r="CD26" s="190"/>
      <c r="CE26" s="199"/>
      <c r="CF26" s="200"/>
      <c r="CG26" s="200"/>
      <c r="CH26" s="201"/>
      <c r="CI26" s="202"/>
      <c r="CJ26" s="138"/>
      <c r="CK26" s="195"/>
      <c r="CL26" s="168"/>
    </row>
    <row r="27" spans="1:90" ht="25.5" customHeight="1" x14ac:dyDescent="0.2">
      <c r="A27" s="313"/>
      <c r="B27" s="218"/>
      <c r="C27" s="220"/>
      <c r="D27" s="315"/>
      <c r="E27" s="220"/>
      <c r="F27" s="218"/>
      <c r="G27" s="220"/>
      <c r="H27" s="218"/>
      <c r="I27" s="226"/>
      <c r="J27" s="254"/>
      <c r="K27" s="149"/>
      <c r="L27" s="143"/>
      <c r="M27" s="170" t="s">
        <v>114</v>
      </c>
      <c r="N27" s="172"/>
      <c r="O27" s="173"/>
      <c r="P27" s="173"/>
      <c r="Q27" s="176" t="s">
        <v>60</v>
      </c>
      <c r="R27" s="183"/>
      <c r="S27" s="178" t="s">
        <v>114</v>
      </c>
      <c r="T27" s="172"/>
      <c r="U27" s="173"/>
      <c r="V27" s="173"/>
      <c r="W27" s="173"/>
      <c r="X27" s="173"/>
      <c r="Y27" s="176" t="s">
        <v>60</v>
      </c>
      <c r="Z27" s="183"/>
      <c r="AA27" s="180" t="s">
        <v>113</v>
      </c>
      <c r="AB27" s="198"/>
      <c r="AC27" s="196" t="s">
        <v>110</v>
      </c>
      <c r="AD27" s="198"/>
      <c r="AE27" s="176" t="s">
        <v>109</v>
      </c>
      <c r="AF27" s="183"/>
      <c r="AG27" s="191" t="s">
        <v>112</v>
      </c>
      <c r="AH27" s="172"/>
      <c r="AI27" s="176" t="s">
        <v>60</v>
      </c>
      <c r="AJ27" s="183"/>
      <c r="AK27" s="205" t="s">
        <v>111</v>
      </c>
      <c r="AL27" s="198"/>
      <c r="AM27" s="196" t="s">
        <v>110</v>
      </c>
      <c r="AN27" s="198"/>
      <c r="AO27" s="196" t="s">
        <v>109</v>
      </c>
      <c r="AP27" s="202"/>
      <c r="AQ27" s="138"/>
      <c r="AR27" s="195"/>
      <c r="AS27" s="168"/>
      <c r="AT27" s="216"/>
      <c r="AU27" s="218"/>
      <c r="AV27" s="220"/>
      <c r="AW27" s="221"/>
      <c r="AX27" s="220"/>
      <c r="AY27" s="218"/>
      <c r="AZ27" s="220"/>
      <c r="BA27" s="218"/>
      <c r="BB27" s="226"/>
      <c r="BC27" s="254"/>
      <c r="BD27" s="149"/>
      <c r="BE27" s="143"/>
      <c r="BF27" s="170" t="s">
        <v>114</v>
      </c>
      <c r="BG27" s="172"/>
      <c r="BH27" s="173"/>
      <c r="BI27" s="173"/>
      <c r="BJ27" s="176" t="s">
        <v>60</v>
      </c>
      <c r="BK27" s="183"/>
      <c r="BL27" s="178" t="s">
        <v>114</v>
      </c>
      <c r="BM27" s="172"/>
      <c r="BN27" s="173"/>
      <c r="BO27" s="173"/>
      <c r="BP27" s="173"/>
      <c r="BQ27" s="173"/>
      <c r="BR27" s="176" t="s">
        <v>60</v>
      </c>
      <c r="BS27" s="183"/>
      <c r="BT27" s="180" t="s">
        <v>113</v>
      </c>
      <c r="BU27" s="198"/>
      <c r="BV27" s="196" t="s">
        <v>110</v>
      </c>
      <c r="BW27" s="198"/>
      <c r="BX27" s="176" t="s">
        <v>109</v>
      </c>
      <c r="BY27" s="183"/>
      <c r="BZ27" s="191" t="s">
        <v>112</v>
      </c>
      <c r="CA27" s="172"/>
      <c r="CB27" s="176" t="s">
        <v>60</v>
      </c>
      <c r="CC27" s="183"/>
      <c r="CD27" s="205" t="s">
        <v>111</v>
      </c>
      <c r="CE27" s="198"/>
      <c r="CF27" s="196" t="s">
        <v>110</v>
      </c>
      <c r="CG27" s="198"/>
      <c r="CH27" s="196" t="s">
        <v>109</v>
      </c>
      <c r="CI27" s="202"/>
      <c r="CJ27" s="138"/>
      <c r="CK27" s="195"/>
      <c r="CL27" s="168"/>
    </row>
    <row r="28" spans="1:90" ht="25.5" customHeight="1" x14ac:dyDescent="0.2">
      <c r="A28" s="313"/>
      <c r="B28" s="218"/>
      <c r="C28" s="220"/>
      <c r="D28" s="315"/>
      <c r="E28" s="220"/>
      <c r="F28" s="218"/>
      <c r="G28" s="220"/>
      <c r="H28" s="218"/>
      <c r="I28" s="226"/>
      <c r="J28" s="254"/>
      <c r="K28" s="149"/>
      <c r="L28" s="143"/>
      <c r="M28" s="171"/>
      <c r="N28" s="174"/>
      <c r="O28" s="175"/>
      <c r="P28" s="175"/>
      <c r="Q28" s="177"/>
      <c r="R28" s="183"/>
      <c r="S28" s="179"/>
      <c r="T28" s="174"/>
      <c r="U28" s="175"/>
      <c r="V28" s="175"/>
      <c r="W28" s="175"/>
      <c r="X28" s="175"/>
      <c r="Y28" s="177"/>
      <c r="Z28" s="183"/>
      <c r="AA28" s="181"/>
      <c r="AB28" s="201"/>
      <c r="AC28" s="197"/>
      <c r="AD28" s="201"/>
      <c r="AE28" s="177"/>
      <c r="AF28" s="183"/>
      <c r="AG28" s="192"/>
      <c r="AH28" s="174"/>
      <c r="AI28" s="189"/>
      <c r="AJ28" s="183"/>
      <c r="AK28" s="206"/>
      <c r="AL28" s="201"/>
      <c r="AM28" s="197"/>
      <c r="AN28" s="201"/>
      <c r="AO28" s="197"/>
      <c r="AP28" s="202"/>
      <c r="AQ28" s="138"/>
      <c r="AR28" s="195"/>
      <c r="AS28" s="168"/>
      <c r="AT28" s="216"/>
      <c r="AU28" s="218"/>
      <c r="AV28" s="220"/>
      <c r="AW28" s="221"/>
      <c r="AX28" s="220"/>
      <c r="AY28" s="218"/>
      <c r="AZ28" s="220"/>
      <c r="BA28" s="218"/>
      <c r="BB28" s="226"/>
      <c r="BC28" s="254"/>
      <c r="BD28" s="149"/>
      <c r="BE28" s="143"/>
      <c r="BF28" s="171"/>
      <c r="BG28" s="174"/>
      <c r="BH28" s="175"/>
      <c r="BI28" s="175"/>
      <c r="BJ28" s="177"/>
      <c r="BK28" s="183"/>
      <c r="BL28" s="179"/>
      <c r="BM28" s="174"/>
      <c r="BN28" s="175"/>
      <c r="BO28" s="175"/>
      <c r="BP28" s="175"/>
      <c r="BQ28" s="175"/>
      <c r="BR28" s="177"/>
      <c r="BS28" s="183"/>
      <c r="BT28" s="181"/>
      <c r="BU28" s="201"/>
      <c r="BV28" s="197"/>
      <c r="BW28" s="201"/>
      <c r="BX28" s="177"/>
      <c r="BY28" s="183"/>
      <c r="BZ28" s="192"/>
      <c r="CA28" s="174"/>
      <c r="CB28" s="189"/>
      <c r="CC28" s="183"/>
      <c r="CD28" s="206"/>
      <c r="CE28" s="201"/>
      <c r="CF28" s="197"/>
      <c r="CG28" s="201"/>
      <c r="CH28" s="197"/>
      <c r="CI28" s="202"/>
      <c r="CJ28" s="138"/>
      <c r="CK28" s="195"/>
      <c r="CL28" s="168"/>
    </row>
    <row r="29" spans="1:90" ht="25.5" customHeight="1" x14ac:dyDescent="0.2">
      <c r="A29" s="313"/>
      <c r="B29" s="218"/>
      <c r="C29" s="220"/>
      <c r="D29" s="315"/>
      <c r="E29" s="220"/>
      <c r="F29" s="218"/>
      <c r="G29" s="220"/>
      <c r="H29" s="218"/>
      <c r="I29" s="226"/>
      <c r="J29" s="254"/>
      <c r="K29" s="149"/>
      <c r="L29" s="143"/>
      <c r="M29" s="170" t="s">
        <v>108</v>
      </c>
      <c r="N29" s="172"/>
      <c r="O29" s="173"/>
      <c r="P29" s="173"/>
      <c r="Q29" s="176" t="s">
        <v>60</v>
      </c>
      <c r="R29" s="183"/>
      <c r="S29" s="178" t="s">
        <v>108</v>
      </c>
      <c r="T29" s="172"/>
      <c r="U29" s="173"/>
      <c r="V29" s="173"/>
      <c r="W29" s="173"/>
      <c r="X29" s="173"/>
      <c r="Y29" s="176" t="s">
        <v>60</v>
      </c>
      <c r="Z29" s="183"/>
      <c r="AA29" s="211" t="s">
        <v>107</v>
      </c>
      <c r="AB29" s="172"/>
      <c r="AC29" s="173"/>
      <c r="AD29" s="173"/>
      <c r="AE29" s="176" t="s">
        <v>60</v>
      </c>
      <c r="AF29" s="183"/>
      <c r="AG29" s="191" t="s">
        <v>106</v>
      </c>
      <c r="AH29" s="172"/>
      <c r="AI29" s="176" t="s">
        <v>60</v>
      </c>
      <c r="AJ29" s="183"/>
      <c r="AK29" s="178" t="s">
        <v>105</v>
      </c>
      <c r="AL29" s="195"/>
      <c r="AM29" s="227"/>
      <c r="AN29" s="227"/>
      <c r="AO29" s="196" t="s">
        <v>60</v>
      </c>
      <c r="AP29" s="202"/>
      <c r="AQ29" s="138"/>
      <c r="AR29" s="195"/>
      <c r="AS29" s="168"/>
      <c r="AT29" s="216"/>
      <c r="AU29" s="218"/>
      <c r="AV29" s="220"/>
      <c r="AW29" s="221"/>
      <c r="AX29" s="220"/>
      <c r="AY29" s="218"/>
      <c r="AZ29" s="220"/>
      <c r="BA29" s="218"/>
      <c r="BB29" s="226"/>
      <c r="BC29" s="254"/>
      <c r="BD29" s="149"/>
      <c r="BE29" s="143"/>
      <c r="BF29" s="170" t="s">
        <v>108</v>
      </c>
      <c r="BG29" s="172"/>
      <c r="BH29" s="173"/>
      <c r="BI29" s="173"/>
      <c r="BJ29" s="176" t="s">
        <v>60</v>
      </c>
      <c r="BK29" s="183"/>
      <c r="BL29" s="178" t="s">
        <v>108</v>
      </c>
      <c r="BM29" s="172"/>
      <c r="BN29" s="173"/>
      <c r="BO29" s="173"/>
      <c r="BP29" s="173"/>
      <c r="BQ29" s="173"/>
      <c r="BR29" s="176" t="s">
        <v>60</v>
      </c>
      <c r="BS29" s="183"/>
      <c r="BT29" s="211" t="s">
        <v>107</v>
      </c>
      <c r="BU29" s="172"/>
      <c r="BV29" s="173"/>
      <c r="BW29" s="173"/>
      <c r="BX29" s="176" t="s">
        <v>60</v>
      </c>
      <c r="BY29" s="183"/>
      <c r="BZ29" s="191" t="s">
        <v>106</v>
      </c>
      <c r="CA29" s="172"/>
      <c r="CB29" s="176" t="s">
        <v>60</v>
      </c>
      <c r="CC29" s="183"/>
      <c r="CD29" s="178" t="s">
        <v>105</v>
      </c>
      <c r="CE29" s="195"/>
      <c r="CF29" s="227"/>
      <c r="CG29" s="227"/>
      <c r="CH29" s="196" t="s">
        <v>60</v>
      </c>
      <c r="CI29" s="202"/>
      <c r="CJ29" s="138"/>
      <c r="CK29" s="195"/>
      <c r="CL29" s="168"/>
    </row>
    <row r="30" spans="1:90" ht="25.5" customHeight="1" x14ac:dyDescent="0.2">
      <c r="A30" s="314"/>
      <c r="B30" s="218"/>
      <c r="C30" s="220"/>
      <c r="D30" s="315"/>
      <c r="E30" s="220"/>
      <c r="F30" s="218"/>
      <c r="G30" s="220"/>
      <c r="H30" s="218"/>
      <c r="I30" s="226"/>
      <c r="J30" s="254"/>
      <c r="K30" s="223"/>
      <c r="L30" s="208"/>
      <c r="M30" s="171"/>
      <c r="N30" s="174"/>
      <c r="O30" s="175"/>
      <c r="P30" s="175"/>
      <c r="Q30" s="177"/>
      <c r="R30" s="184"/>
      <c r="S30" s="179"/>
      <c r="T30" s="174"/>
      <c r="U30" s="175"/>
      <c r="V30" s="175"/>
      <c r="W30" s="175"/>
      <c r="X30" s="175"/>
      <c r="Y30" s="177"/>
      <c r="Z30" s="184"/>
      <c r="AA30" s="212"/>
      <c r="AB30" s="174"/>
      <c r="AC30" s="175"/>
      <c r="AD30" s="175"/>
      <c r="AE30" s="177"/>
      <c r="AF30" s="184"/>
      <c r="AG30" s="192"/>
      <c r="AH30" s="174"/>
      <c r="AI30" s="177"/>
      <c r="AJ30" s="184"/>
      <c r="AK30" s="190"/>
      <c r="AL30" s="174"/>
      <c r="AM30" s="175"/>
      <c r="AN30" s="175"/>
      <c r="AO30" s="197"/>
      <c r="AP30" s="203"/>
      <c r="AQ30" s="204"/>
      <c r="AR30" s="174"/>
      <c r="AS30" s="169"/>
      <c r="AT30" s="217"/>
      <c r="AU30" s="218"/>
      <c r="AV30" s="220"/>
      <c r="AW30" s="221"/>
      <c r="AX30" s="220"/>
      <c r="AY30" s="218"/>
      <c r="AZ30" s="220"/>
      <c r="BA30" s="218"/>
      <c r="BB30" s="226"/>
      <c r="BC30" s="254"/>
      <c r="BD30" s="223"/>
      <c r="BE30" s="208"/>
      <c r="BF30" s="171"/>
      <c r="BG30" s="174"/>
      <c r="BH30" s="175"/>
      <c r="BI30" s="175"/>
      <c r="BJ30" s="177"/>
      <c r="BK30" s="184"/>
      <c r="BL30" s="179"/>
      <c r="BM30" s="174"/>
      <c r="BN30" s="175"/>
      <c r="BO30" s="175"/>
      <c r="BP30" s="175"/>
      <c r="BQ30" s="175"/>
      <c r="BR30" s="177"/>
      <c r="BS30" s="184"/>
      <c r="BT30" s="212"/>
      <c r="BU30" s="174"/>
      <c r="BV30" s="175"/>
      <c r="BW30" s="175"/>
      <c r="BX30" s="177"/>
      <c r="BY30" s="184"/>
      <c r="BZ30" s="192"/>
      <c r="CA30" s="174"/>
      <c r="CB30" s="177"/>
      <c r="CC30" s="184"/>
      <c r="CD30" s="190"/>
      <c r="CE30" s="174"/>
      <c r="CF30" s="175"/>
      <c r="CG30" s="175"/>
      <c r="CH30" s="197"/>
      <c r="CI30" s="203"/>
      <c r="CJ30" s="204"/>
      <c r="CK30" s="174"/>
      <c r="CL30" s="169"/>
    </row>
    <row r="31" spans="1:90" ht="25.5" customHeight="1" x14ac:dyDescent="0.2">
      <c r="A31" s="312">
        <v>5</v>
      </c>
      <c r="B31" s="218">
        <f>+AR31</f>
        <v>0</v>
      </c>
      <c r="C31" s="219" t="s">
        <v>60</v>
      </c>
      <c r="D31" s="315"/>
      <c r="E31" s="219" t="s">
        <v>60</v>
      </c>
      <c r="F31" s="218">
        <f>AP31-B31-D31</f>
        <v>0</v>
      </c>
      <c r="G31" s="219" t="s">
        <v>60</v>
      </c>
      <c r="H31" s="218">
        <f>B31+D31+F31</f>
        <v>0</v>
      </c>
      <c r="I31" s="225" t="s">
        <v>60</v>
      </c>
      <c r="J31" s="254"/>
      <c r="K31" s="222">
        <v>5</v>
      </c>
      <c r="L31" s="207" t="s">
        <v>101</v>
      </c>
      <c r="M31" s="209" t="s">
        <v>113</v>
      </c>
      <c r="N31" s="198"/>
      <c r="O31" s="193" t="s">
        <v>119</v>
      </c>
      <c r="P31" s="198"/>
      <c r="Q31" s="176" t="s">
        <v>13</v>
      </c>
      <c r="R31" s="182" t="s">
        <v>100</v>
      </c>
      <c r="S31" s="185"/>
      <c r="T31" s="186"/>
      <c r="U31" s="186"/>
      <c r="V31" s="186"/>
      <c r="W31" s="196" t="s">
        <v>63</v>
      </c>
      <c r="X31" s="198"/>
      <c r="Y31" s="213"/>
      <c r="Z31" s="182" t="s">
        <v>118</v>
      </c>
      <c r="AA31" s="211" t="s">
        <v>117</v>
      </c>
      <c r="AB31" s="185"/>
      <c r="AC31" s="198"/>
      <c r="AD31" s="198"/>
      <c r="AE31" s="228"/>
      <c r="AF31" s="182" t="s">
        <v>98</v>
      </c>
      <c r="AG31" s="191" t="s">
        <v>116</v>
      </c>
      <c r="AH31" s="172"/>
      <c r="AI31" s="176" t="s">
        <v>60</v>
      </c>
      <c r="AJ31" s="182" t="s">
        <v>97</v>
      </c>
      <c r="AK31" s="178" t="s">
        <v>115</v>
      </c>
      <c r="AL31" s="185"/>
      <c r="AM31" s="198"/>
      <c r="AN31" s="198"/>
      <c r="AO31" s="198"/>
      <c r="AP31" s="133">
        <f>N33+N35+T33+T35+AB35+AH31+AH33+AH35+AL35</f>
        <v>0</v>
      </c>
      <c r="AQ31" s="135" t="s">
        <v>60</v>
      </c>
      <c r="AR31" s="172"/>
      <c r="AS31" s="157" t="s">
        <v>60</v>
      </c>
      <c r="AT31" s="215">
        <v>5</v>
      </c>
      <c r="AU31" s="218">
        <f>+CK31</f>
        <v>0</v>
      </c>
      <c r="AV31" s="219" t="s">
        <v>60</v>
      </c>
      <c r="AW31" s="221"/>
      <c r="AX31" s="219" t="s">
        <v>60</v>
      </c>
      <c r="AY31" s="218">
        <f>CI31-AU31-AW31</f>
        <v>0</v>
      </c>
      <c r="AZ31" s="219" t="s">
        <v>60</v>
      </c>
      <c r="BA31" s="218">
        <f>AU31+AW31+AY31</f>
        <v>0</v>
      </c>
      <c r="BB31" s="225" t="s">
        <v>60</v>
      </c>
      <c r="BC31" s="254"/>
      <c r="BD31" s="222">
        <v>5</v>
      </c>
      <c r="BE31" s="207" t="s">
        <v>101</v>
      </c>
      <c r="BF31" s="209" t="s">
        <v>113</v>
      </c>
      <c r="BG31" s="198"/>
      <c r="BH31" s="193" t="s">
        <v>119</v>
      </c>
      <c r="BI31" s="198"/>
      <c r="BJ31" s="176" t="s">
        <v>13</v>
      </c>
      <c r="BK31" s="182" t="s">
        <v>100</v>
      </c>
      <c r="BL31" s="185"/>
      <c r="BM31" s="186"/>
      <c r="BN31" s="186"/>
      <c r="BO31" s="186"/>
      <c r="BP31" s="196" t="s">
        <v>63</v>
      </c>
      <c r="BQ31" s="198"/>
      <c r="BR31" s="213"/>
      <c r="BS31" s="182" t="s">
        <v>118</v>
      </c>
      <c r="BT31" s="211" t="s">
        <v>117</v>
      </c>
      <c r="BU31" s="185"/>
      <c r="BV31" s="198"/>
      <c r="BW31" s="198"/>
      <c r="BX31" s="228"/>
      <c r="BY31" s="182" t="s">
        <v>98</v>
      </c>
      <c r="BZ31" s="191" t="s">
        <v>116</v>
      </c>
      <c r="CA31" s="172"/>
      <c r="CB31" s="176" t="s">
        <v>60</v>
      </c>
      <c r="CC31" s="182" t="s">
        <v>97</v>
      </c>
      <c r="CD31" s="178" t="s">
        <v>115</v>
      </c>
      <c r="CE31" s="185"/>
      <c r="CF31" s="198"/>
      <c r="CG31" s="198"/>
      <c r="CH31" s="198"/>
      <c r="CI31" s="133">
        <f>BG33+BG35+BM33+BM35+BU35+CA31+CA33+CA35+CE35</f>
        <v>0</v>
      </c>
      <c r="CJ31" s="135" t="s">
        <v>60</v>
      </c>
      <c r="CK31" s="172"/>
      <c r="CL31" s="157" t="s">
        <v>60</v>
      </c>
    </row>
    <row r="32" spans="1:90" ht="25.5" customHeight="1" x14ac:dyDescent="0.2">
      <c r="A32" s="313"/>
      <c r="B32" s="218"/>
      <c r="C32" s="220"/>
      <c r="D32" s="315"/>
      <c r="E32" s="220"/>
      <c r="F32" s="218"/>
      <c r="G32" s="220"/>
      <c r="H32" s="218"/>
      <c r="I32" s="226"/>
      <c r="J32" s="254"/>
      <c r="K32" s="149"/>
      <c r="L32" s="143"/>
      <c r="M32" s="210"/>
      <c r="N32" s="188"/>
      <c r="O32" s="194"/>
      <c r="P32" s="188"/>
      <c r="Q32" s="189"/>
      <c r="R32" s="183"/>
      <c r="S32" s="187"/>
      <c r="T32" s="188"/>
      <c r="U32" s="188"/>
      <c r="V32" s="188"/>
      <c r="W32" s="224"/>
      <c r="X32" s="188"/>
      <c r="Y32" s="214"/>
      <c r="Z32" s="183"/>
      <c r="AA32" s="212"/>
      <c r="AB32" s="229"/>
      <c r="AC32" s="201"/>
      <c r="AD32" s="201"/>
      <c r="AE32" s="230"/>
      <c r="AF32" s="183"/>
      <c r="AG32" s="192"/>
      <c r="AH32" s="174"/>
      <c r="AI32" s="189"/>
      <c r="AJ32" s="183"/>
      <c r="AK32" s="190"/>
      <c r="AL32" s="199"/>
      <c r="AM32" s="200"/>
      <c r="AN32" s="200"/>
      <c r="AO32" s="201"/>
      <c r="AP32" s="202"/>
      <c r="AQ32" s="138"/>
      <c r="AR32" s="195"/>
      <c r="AS32" s="168"/>
      <c r="AT32" s="216"/>
      <c r="AU32" s="218"/>
      <c r="AV32" s="220"/>
      <c r="AW32" s="221"/>
      <c r="AX32" s="220"/>
      <c r="AY32" s="218"/>
      <c r="AZ32" s="220"/>
      <c r="BA32" s="218"/>
      <c r="BB32" s="226"/>
      <c r="BC32" s="254"/>
      <c r="BD32" s="149"/>
      <c r="BE32" s="143"/>
      <c r="BF32" s="210"/>
      <c r="BG32" s="188"/>
      <c r="BH32" s="194"/>
      <c r="BI32" s="188"/>
      <c r="BJ32" s="189"/>
      <c r="BK32" s="183"/>
      <c r="BL32" s="187"/>
      <c r="BM32" s="188"/>
      <c r="BN32" s="188"/>
      <c r="BO32" s="188"/>
      <c r="BP32" s="224"/>
      <c r="BQ32" s="188"/>
      <c r="BR32" s="214"/>
      <c r="BS32" s="183"/>
      <c r="BT32" s="212"/>
      <c r="BU32" s="229"/>
      <c r="BV32" s="201"/>
      <c r="BW32" s="201"/>
      <c r="BX32" s="230"/>
      <c r="BY32" s="183"/>
      <c r="BZ32" s="192"/>
      <c r="CA32" s="174"/>
      <c r="CB32" s="189"/>
      <c r="CC32" s="183"/>
      <c r="CD32" s="190"/>
      <c r="CE32" s="199"/>
      <c r="CF32" s="200"/>
      <c r="CG32" s="200"/>
      <c r="CH32" s="201"/>
      <c r="CI32" s="202"/>
      <c r="CJ32" s="138"/>
      <c r="CK32" s="195"/>
      <c r="CL32" s="168"/>
    </row>
    <row r="33" spans="1:90" ht="25.5" customHeight="1" x14ac:dyDescent="0.2">
      <c r="A33" s="313"/>
      <c r="B33" s="218"/>
      <c r="C33" s="220"/>
      <c r="D33" s="315"/>
      <c r="E33" s="220"/>
      <c r="F33" s="218"/>
      <c r="G33" s="220"/>
      <c r="H33" s="218"/>
      <c r="I33" s="226"/>
      <c r="J33" s="254"/>
      <c r="K33" s="149"/>
      <c r="L33" s="143"/>
      <c r="M33" s="170" t="s">
        <v>114</v>
      </c>
      <c r="N33" s="172"/>
      <c r="O33" s="173"/>
      <c r="P33" s="173"/>
      <c r="Q33" s="176" t="s">
        <v>60</v>
      </c>
      <c r="R33" s="183"/>
      <c r="S33" s="178" t="s">
        <v>114</v>
      </c>
      <c r="T33" s="172"/>
      <c r="U33" s="173"/>
      <c r="V33" s="173"/>
      <c r="W33" s="173"/>
      <c r="X33" s="173"/>
      <c r="Y33" s="176" t="s">
        <v>60</v>
      </c>
      <c r="Z33" s="183"/>
      <c r="AA33" s="180" t="s">
        <v>113</v>
      </c>
      <c r="AB33" s="198"/>
      <c r="AC33" s="196" t="s">
        <v>110</v>
      </c>
      <c r="AD33" s="198"/>
      <c r="AE33" s="176" t="s">
        <v>109</v>
      </c>
      <c r="AF33" s="183"/>
      <c r="AG33" s="191" t="s">
        <v>112</v>
      </c>
      <c r="AH33" s="172"/>
      <c r="AI33" s="176" t="s">
        <v>60</v>
      </c>
      <c r="AJ33" s="183"/>
      <c r="AK33" s="205" t="s">
        <v>111</v>
      </c>
      <c r="AL33" s="198"/>
      <c r="AM33" s="196" t="s">
        <v>110</v>
      </c>
      <c r="AN33" s="198"/>
      <c r="AO33" s="196" t="s">
        <v>109</v>
      </c>
      <c r="AP33" s="202"/>
      <c r="AQ33" s="138"/>
      <c r="AR33" s="195"/>
      <c r="AS33" s="168"/>
      <c r="AT33" s="216"/>
      <c r="AU33" s="218"/>
      <c r="AV33" s="220"/>
      <c r="AW33" s="221"/>
      <c r="AX33" s="220"/>
      <c r="AY33" s="218"/>
      <c r="AZ33" s="220"/>
      <c r="BA33" s="218"/>
      <c r="BB33" s="226"/>
      <c r="BC33" s="254"/>
      <c r="BD33" s="149"/>
      <c r="BE33" s="143"/>
      <c r="BF33" s="170" t="s">
        <v>114</v>
      </c>
      <c r="BG33" s="172"/>
      <c r="BH33" s="173"/>
      <c r="BI33" s="173"/>
      <c r="BJ33" s="176" t="s">
        <v>60</v>
      </c>
      <c r="BK33" s="183"/>
      <c r="BL33" s="178" t="s">
        <v>114</v>
      </c>
      <c r="BM33" s="172"/>
      <c r="BN33" s="173"/>
      <c r="BO33" s="173"/>
      <c r="BP33" s="173"/>
      <c r="BQ33" s="173"/>
      <c r="BR33" s="176" t="s">
        <v>60</v>
      </c>
      <c r="BS33" s="183"/>
      <c r="BT33" s="180" t="s">
        <v>113</v>
      </c>
      <c r="BU33" s="198"/>
      <c r="BV33" s="196" t="s">
        <v>110</v>
      </c>
      <c r="BW33" s="198"/>
      <c r="BX33" s="176" t="s">
        <v>109</v>
      </c>
      <c r="BY33" s="183"/>
      <c r="BZ33" s="191" t="s">
        <v>112</v>
      </c>
      <c r="CA33" s="172"/>
      <c r="CB33" s="176" t="s">
        <v>60</v>
      </c>
      <c r="CC33" s="183"/>
      <c r="CD33" s="205" t="s">
        <v>111</v>
      </c>
      <c r="CE33" s="198"/>
      <c r="CF33" s="196" t="s">
        <v>110</v>
      </c>
      <c r="CG33" s="198"/>
      <c r="CH33" s="196" t="s">
        <v>109</v>
      </c>
      <c r="CI33" s="202"/>
      <c r="CJ33" s="138"/>
      <c r="CK33" s="195"/>
      <c r="CL33" s="168"/>
    </row>
    <row r="34" spans="1:90" ht="25.5" customHeight="1" x14ac:dyDescent="0.2">
      <c r="A34" s="313"/>
      <c r="B34" s="218"/>
      <c r="C34" s="220"/>
      <c r="D34" s="315"/>
      <c r="E34" s="220"/>
      <c r="F34" s="218"/>
      <c r="G34" s="220"/>
      <c r="H34" s="218"/>
      <c r="I34" s="226"/>
      <c r="J34" s="254"/>
      <c r="K34" s="149"/>
      <c r="L34" s="143"/>
      <c r="M34" s="171"/>
      <c r="N34" s="174"/>
      <c r="O34" s="175"/>
      <c r="P34" s="175"/>
      <c r="Q34" s="177"/>
      <c r="R34" s="183"/>
      <c r="S34" s="179"/>
      <c r="T34" s="174"/>
      <c r="U34" s="175"/>
      <c r="V34" s="175"/>
      <c r="W34" s="175"/>
      <c r="X34" s="175"/>
      <c r="Y34" s="177"/>
      <c r="Z34" s="183"/>
      <c r="AA34" s="181"/>
      <c r="AB34" s="201"/>
      <c r="AC34" s="197"/>
      <c r="AD34" s="201"/>
      <c r="AE34" s="177"/>
      <c r="AF34" s="183"/>
      <c r="AG34" s="192"/>
      <c r="AH34" s="174"/>
      <c r="AI34" s="189"/>
      <c r="AJ34" s="183"/>
      <c r="AK34" s="206"/>
      <c r="AL34" s="201"/>
      <c r="AM34" s="197"/>
      <c r="AN34" s="201"/>
      <c r="AO34" s="197"/>
      <c r="AP34" s="202"/>
      <c r="AQ34" s="138"/>
      <c r="AR34" s="195"/>
      <c r="AS34" s="168"/>
      <c r="AT34" s="216"/>
      <c r="AU34" s="218"/>
      <c r="AV34" s="220"/>
      <c r="AW34" s="221"/>
      <c r="AX34" s="220"/>
      <c r="AY34" s="218"/>
      <c r="AZ34" s="220"/>
      <c r="BA34" s="218"/>
      <c r="BB34" s="226"/>
      <c r="BC34" s="254"/>
      <c r="BD34" s="149"/>
      <c r="BE34" s="143"/>
      <c r="BF34" s="171"/>
      <c r="BG34" s="174"/>
      <c r="BH34" s="175"/>
      <c r="BI34" s="175"/>
      <c r="BJ34" s="177"/>
      <c r="BK34" s="183"/>
      <c r="BL34" s="179"/>
      <c r="BM34" s="174"/>
      <c r="BN34" s="175"/>
      <c r="BO34" s="175"/>
      <c r="BP34" s="175"/>
      <c r="BQ34" s="175"/>
      <c r="BR34" s="177"/>
      <c r="BS34" s="183"/>
      <c r="BT34" s="181"/>
      <c r="BU34" s="201"/>
      <c r="BV34" s="197"/>
      <c r="BW34" s="201"/>
      <c r="BX34" s="177"/>
      <c r="BY34" s="183"/>
      <c r="BZ34" s="192"/>
      <c r="CA34" s="174"/>
      <c r="CB34" s="189"/>
      <c r="CC34" s="183"/>
      <c r="CD34" s="206"/>
      <c r="CE34" s="201"/>
      <c r="CF34" s="197"/>
      <c r="CG34" s="201"/>
      <c r="CH34" s="197"/>
      <c r="CI34" s="202"/>
      <c r="CJ34" s="138"/>
      <c r="CK34" s="195"/>
      <c r="CL34" s="168"/>
    </row>
    <row r="35" spans="1:90" ht="25.5" customHeight="1" x14ac:dyDescent="0.2">
      <c r="A35" s="313"/>
      <c r="B35" s="218"/>
      <c r="C35" s="220"/>
      <c r="D35" s="315"/>
      <c r="E35" s="220"/>
      <c r="F35" s="218"/>
      <c r="G35" s="220"/>
      <c r="H35" s="218"/>
      <c r="I35" s="226"/>
      <c r="J35" s="254"/>
      <c r="K35" s="149"/>
      <c r="L35" s="143"/>
      <c r="M35" s="170" t="s">
        <v>108</v>
      </c>
      <c r="N35" s="172"/>
      <c r="O35" s="173"/>
      <c r="P35" s="173"/>
      <c r="Q35" s="176" t="s">
        <v>60</v>
      </c>
      <c r="R35" s="183"/>
      <c r="S35" s="178" t="s">
        <v>108</v>
      </c>
      <c r="T35" s="172"/>
      <c r="U35" s="173"/>
      <c r="V35" s="173"/>
      <c r="W35" s="173"/>
      <c r="X35" s="173"/>
      <c r="Y35" s="176" t="s">
        <v>60</v>
      </c>
      <c r="Z35" s="183"/>
      <c r="AA35" s="211" t="s">
        <v>107</v>
      </c>
      <c r="AB35" s="172"/>
      <c r="AC35" s="173"/>
      <c r="AD35" s="173"/>
      <c r="AE35" s="176" t="s">
        <v>60</v>
      </c>
      <c r="AF35" s="183"/>
      <c r="AG35" s="191" t="s">
        <v>106</v>
      </c>
      <c r="AH35" s="172"/>
      <c r="AI35" s="176" t="s">
        <v>60</v>
      </c>
      <c r="AJ35" s="183"/>
      <c r="AK35" s="178" t="s">
        <v>105</v>
      </c>
      <c r="AL35" s="195"/>
      <c r="AM35" s="227"/>
      <c r="AN35" s="227"/>
      <c r="AO35" s="196" t="s">
        <v>60</v>
      </c>
      <c r="AP35" s="202"/>
      <c r="AQ35" s="138"/>
      <c r="AR35" s="195"/>
      <c r="AS35" s="168"/>
      <c r="AT35" s="216"/>
      <c r="AU35" s="218"/>
      <c r="AV35" s="220"/>
      <c r="AW35" s="221"/>
      <c r="AX35" s="220"/>
      <c r="AY35" s="218"/>
      <c r="AZ35" s="220"/>
      <c r="BA35" s="218"/>
      <c r="BB35" s="226"/>
      <c r="BC35" s="254"/>
      <c r="BD35" s="149"/>
      <c r="BE35" s="143"/>
      <c r="BF35" s="170" t="s">
        <v>108</v>
      </c>
      <c r="BG35" s="172"/>
      <c r="BH35" s="173"/>
      <c r="BI35" s="173"/>
      <c r="BJ35" s="176" t="s">
        <v>60</v>
      </c>
      <c r="BK35" s="183"/>
      <c r="BL35" s="178" t="s">
        <v>108</v>
      </c>
      <c r="BM35" s="172"/>
      <c r="BN35" s="173"/>
      <c r="BO35" s="173"/>
      <c r="BP35" s="173"/>
      <c r="BQ35" s="173"/>
      <c r="BR35" s="176" t="s">
        <v>60</v>
      </c>
      <c r="BS35" s="183"/>
      <c r="BT35" s="211" t="s">
        <v>107</v>
      </c>
      <c r="BU35" s="172"/>
      <c r="BV35" s="173"/>
      <c r="BW35" s="173"/>
      <c r="BX35" s="176" t="s">
        <v>60</v>
      </c>
      <c r="BY35" s="183"/>
      <c r="BZ35" s="191" t="s">
        <v>106</v>
      </c>
      <c r="CA35" s="172"/>
      <c r="CB35" s="176" t="s">
        <v>60</v>
      </c>
      <c r="CC35" s="183"/>
      <c r="CD35" s="178" t="s">
        <v>105</v>
      </c>
      <c r="CE35" s="195"/>
      <c r="CF35" s="227"/>
      <c r="CG35" s="227"/>
      <c r="CH35" s="196" t="s">
        <v>60</v>
      </c>
      <c r="CI35" s="202"/>
      <c r="CJ35" s="138"/>
      <c r="CK35" s="195"/>
      <c r="CL35" s="168"/>
    </row>
    <row r="36" spans="1:90" ht="25.5" customHeight="1" thickBot="1" x14ac:dyDescent="0.25">
      <c r="A36" s="314"/>
      <c r="B36" s="218"/>
      <c r="C36" s="220"/>
      <c r="D36" s="315"/>
      <c r="E36" s="220"/>
      <c r="F36" s="218"/>
      <c r="G36" s="220"/>
      <c r="H36" s="218"/>
      <c r="I36" s="226"/>
      <c r="J36" s="254"/>
      <c r="K36" s="223"/>
      <c r="L36" s="208"/>
      <c r="M36" s="171"/>
      <c r="N36" s="174"/>
      <c r="O36" s="175"/>
      <c r="P36" s="175"/>
      <c r="Q36" s="177"/>
      <c r="R36" s="184"/>
      <c r="S36" s="179"/>
      <c r="T36" s="174"/>
      <c r="U36" s="175"/>
      <c r="V36" s="175"/>
      <c r="W36" s="175"/>
      <c r="X36" s="175"/>
      <c r="Y36" s="177"/>
      <c r="Z36" s="184"/>
      <c r="AA36" s="212"/>
      <c r="AB36" s="174"/>
      <c r="AC36" s="175"/>
      <c r="AD36" s="175"/>
      <c r="AE36" s="177"/>
      <c r="AF36" s="184"/>
      <c r="AG36" s="192"/>
      <c r="AH36" s="174"/>
      <c r="AI36" s="177"/>
      <c r="AJ36" s="184"/>
      <c r="AK36" s="190"/>
      <c r="AL36" s="174"/>
      <c r="AM36" s="175"/>
      <c r="AN36" s="175"/>
      <c r="AO36" s="197"/>
      <c r="AP36" s="203"/>
      <c r="AQ36" s="204"/>
      <c r="AR36" s="174"/>
      <c r="AS36" s="169"/>
      <c r="AT36" s="217"/>
      <c r="AU36" s="218"/>
      <c r="AV36" s="220"/>
      <c r="AW36" s="221"/>
      <c r="AX36" s="220"/>
      <c r="AY36" s="218"/>
      <c r="AZ36" s="220"/>
      <c r="BA36" s="218"/>
      <c r="BB36" s="226"/>
      <c r="BC36" s="254"/>
      <c r="BD36" s="223"/>
      <c r="BE36" s="208"/>
      <c r="BF36" s="171"/>
      <c r="BG36" s="174"/>
      <c r="BH36" s="175"/>
      <c r="BI36" s="175"/>
      <c r="BJ36" s="177"/>
      <c r="BK36" s="184"/>
      <c r="BL36" s="179"/>
      <c r="BM36" s="174"/>
      <c r="BN36" s="175"/>
      <c r="BO36" s="175"/>
      <c r="BP36" s="175"/>
      <c r="BQ36" s="175"/>
      <c r="BR36" s="177"/>
      <c r="BS36" s="184"/>
      <c r="BT36" s="212"/>
      <c r="BU36" s="174"/>
      <c r="BV36" s="175"/>
      <c r="BW36" s="175"/>
      <c r="BX36" s="177"/>
      <c r="BY36" s="184"/>
      <c r="BZ36" s="192"/>
      <c r="CA36" s="174"/>
      <c r="CB36" s="177"/>
      <c r="CC36" s="184"/>
      <c r="CD36" s="190"/>
      <c r="CE36" s="174"/>
      <c r="CF36" s="175"/>
      <c r="CG36" s="175"/>
      <c r="CH36" s="197"/>
      <c r="CI36" s="203"/>
      <c r="CJ36" s="204"/>
      <c r="CK36" s="174"/>
      <c r="CL36" s="169"/>
    </row>
    <row r="37" spans="1:90" ht="51.75" customHeight="1" x14ac:dyDescent="0.2">
      <c r="A37" s="159" t="s">
        <v>103</v>
      </c>
      <c r="B37" s="162">
        <f>SUM(B7:B36)</f>
        <v>0</v>
      </c>
      <c r="C37" s="165" t="s">
        <v>60</v>
      </c>
      <c r="D37" s="162">
        <f>SUM(D7:D36)</f>
        <v>0</v>
      </c>
      <c r="E37" s="165" t="s">
        <v>60</v>
      </c>
      <c r="F37" s="162">
        <f>SUM(F7:F36)</f>
        <v>0</v>
      </c>
      <c r="G37" s="165" t="s">
        <v>60</v>
      </c>
      <c r="H37" s="162">
        <f>SUM(H7:H36)</f>
        <v>0</v>
      </c>
      <c r="I37" s="145" t="s">
        <v>60</v>
      </c>
      <c r="J37" s="254"/>
      <c r="K37" s="148" t="s">
        <v>102</v>
      </c>
      <c r="L37" s="142" t="s">
        <v>101</v>
      </c>
      <c r="M37" s="120">
        <f>N9+N11+N15+N17+N21+N23+N27+N29+N33+N35</f>
        <v>0</v>
      </c>
      <c r="N37" s="151"/>
      <c r="O37" s="151"/>
      <c r="P37" s="151"/>
      <c r="Q37" s="126" t="s">
        <v>60</v>
      </c>
      <c r="R37" s="142" t="s">
        <v>100</v>
      </c>
      <c r="S37" s="120">
        <f>T9+T11+T15+T17+T21+T23+T27+T29+T33+T35</f>
        <v>0</v>
      </c>
      <c r="T37" s="121"/>
      <c r="U37" s="121"/>
      <c r="V37" s="121"/>
      <c r="W37" s="121"/>
      <c r="X37" s="121"/>
      <c r="Y37" s="137" t="s">
        <v>60</v>
      </c>
      <c r="Z37" s="139" t="s">
        <v>99</v>
      </c>
      <c r="AA37" s="120">
        <f>AB11+AB17+AB23+AB29+AB35</f>
        <v>0</v>
      </c>
      <c r="AB37" s="121"/>
      <c r="AC37" s="121"/>
      <c r="AD37" s="121"/>
      <c r="AE37" s="137" t="s">
        <v>60</v>
      </c>
      <c r="AF37" s="142" t="s">
        <v>98</v>
      </c>
      <c r="AG37" s="120">
        <f>SUM(AH7:AH36)</f>
        <v>0</v>
      </c>
      <c r="AH37" s="121"/>
      <c r="AI37" s="137" t="s">
        <v>60</v>
      </c>
      <c r="AJ37" s="142" t="s">
        <v>97</v>
      </c>
      <c r="AK37" s="120">
        <f>AL11+AL17+AL23+AL29+AL35</f>
        <v>0</v>
      </c>
      <c r="AL37" s="121"/>
      <c r="AM37" s="121"/>
      <c r="AN37" s="121"/>
      <c r="AO37" s="126" t="s">
        <v>60</v>
      </c>
      <c r="AP37" s="129" t="s">
        <v>96</v>
      </c>
      <c r="AQ37" s="130"/>
      <c r="AR37" s="131" t="s">
        <v>104</v>
      </c>
      <c r="AS37" s="132"/>
      <c r="AT37" s="159" t="s">
        <v>103</v>
      </c>
      <c r="AU37" s="162">
        <f>SUM(AU7:AU36)</f>
        <v>340000</v>
      </c>
      <c r="AV37" s="165" t="s">
        <v>60</v>
      </c>
      <c r="AW37" s="162">
        <f>SUM(AW7:AW36)</f>
        <v>132620</v>
      </c>
      <c r="AX37" s="165" t="s">
        <v>60</v>
      </c>
      <c r="AY37" s="162">
        <f>SUM(AY7:AY36)</f>
        <v>349600</v>
      </c>
      <c r="AZ37" s="165" t="s">
        <v>60</v>
      </c>
      <c r="BA37" s="162">
        <f>SUM(BA7:BA36)</f>
        <v>822220</v>
      </c>
      <c r="BB37" s="145" t="s">
        <v>60</v>
      </c>
      <c r="BC37" s="254"/>
      <c r="BD37" s="148" t="s">
        <v>102</v>
      </c>
      <c r="BE37" s="142" t="s">
        <v>101</v>
      </c>
      <c r="BF37" s="120">
        <f>BG9+BG11+BG15+BG17+BG21+BG23+BG27+BG29+BG33+BG35</f>
        <v>457600</v>
      </c>
      <c r="BG37" s="151"/>
      <c r="BH37" s="151"/>
      <c r="BI37" s="151"/>
      <c r="BJ37" s="126" t="s">
        <v>60</v>
      </c>
      <c r="BK37" s="142" t="s">
        <v>100</v>
      </c>
      <c r="BL37" s="120">
        <f>BM9+BM11+BM15+BM17+BM21+BM23+BM27+BM29+BM33+BM35</f>
        <v>73440</v>
      </c>
      <c r="BM37" s="121"/>
      <c r="BN37" s="121"/>
      <c r="BO37" s="121"/>
      <c r="BP37" s="121"/>
      <c r="BQ37" s="121"/>
      <c r="BR37" s="137" t="s">
        <v>60</v>
      </c>
      <c r="BS37" s="139" t="s">
        <v>99</v>
      </c>
      <c r="BT37" s="120">
        <f>BU11+BU17+BU23+BU29+BU35</f>
        <v>86960</v>
      </c>
      <c r="BU37" s="121"/>
      <c r="BV37" s="121"/>
      <c r="BW37" s="121"/>
      <c r="BX37" s="137" t="s">
        <v>60</v>
      </c>
      <c r="BY37" s="142" t="s">
        <v>98</v>
      </c>
      <c r="BZ37" s="120">
        <f>SUM(CA7:CA36)</f>
        <v>10620</v>
      </c>
      <c r="CA37" s="121"/>
      <c r="CB37" s="137" t="s">
        <v>60</v>
      </c>
      <c r="CC37" s="142" t="s">
        <v>97</v>
      </c>
      <c r="CD37" s="120">
        <f>CE11+CE17+CE23+CE29+CE35</f>
        <v>193600</v>
      </c>
      <c r="CE37" s="121"/>
      <c r="CF37" s="121"/>
      <c r="CG37" s="121"/>
      <c r="CH37" s="126" t="s">
        <v>60</v>
      </c>
      <c r="CI37" s="129" t="s">
        <v>96</v>
      </c>
      <c r="CJ37" s="130"/>
      <c r="CK37" s="131" t="s">
        <v>95</v>
      </c>
      <c r="CL37" s="132"/>
    </row>
    <row r="38" spans="1:90" ht="18" customHeight="1" x14ac:dyDescent="0.2">
      <c r="A38" s="160"/>
      <c r="B38" s="163"/>
      <c r="C38" s="166"/>
      <c r="D38" s="163"/>
      <c r="E38" s="166"/>
      <c r="F38" s="163"/>
      <c r="G38" s="166"/>
      <c r="H38" s="163"/>
      <c r="I38" s="146"/>
      <c r="J38" s="254"/>
      <c r="K38" s="149"/>
      <c r="L38" s="143"/>
      <c r="M38" s="152"/>
      <c r="N38" s="153"/>
      <c r="O38" s="153"/>
      <c r="P38" s="153"/>
      <c r="Q38" s="127"/>
      <c r="R38" s="143"/>
      <c r="S38" s="122"/>
      <c r="T38" s="123"/>
      <c r="U38" s="123"/>
      <c r="V38" s="123"/>
      <c r="W38" s="123"/>
      <c r="X38" s="123"/>
      <c r="Y38" s="138"/>
      <c r="Z38" s="140"/>
      <c r="AA38" s="122"/>
      <c r="AB38" s="123"/>
      <c r="AC38" s="123"/>
      <c r="AD38" s="123"/>
      <c r="AE38" s="138"/>
      <c r="AF38" s="143"/>
      <c r="AG38" s="122"/>
      <c r="AH38" s="123"/>
      <c r="AI38" s="138"/>
      <c r="AJ38" s="143"/>
      <c r="AK38" s="122"/>
      <c r="AL38" s="123"/>
      <c r="AM38" s="123"/>
      <c r="AN38" s="123"/>
      <c r="AO38" s="127"/>
      <c r="AP38" s="133">
        <f>SUM(AP7:AP36)</f>
        <v>0</v>
      </c>
      <c r="AQ38" s="135" t="s">
        <v>60</v>
      </c>
      <c r="AR38" s="156">
        <f>SUM(AR7:AR36)</f>
        <v>0</v>
      </c>
      <c r="AS38" s="157" t="s">
        <v>60</v>
      </c>
      <c r="AT38" s="160"/>
      <c r="AU38" s="163"/>
      <c r="AV38" s="166"/>
      <c r="AW38" s="163"/>
      <c r="AX38" s="166"/>
      <c r="AY38" s="163"/>
      <c r="AZ38" s="166"/>
      <c r="BA38" s="163"/>
      <c r="BB38" s="146"/>
      <c r="BC38" s="254"/>
      <c r="BD38" s="149"/>
      <c r="BE38" s="143"/>
      <c r="BF38" s="152"/>
      <c r="BG38" s="153"/>
      <c r="BH38" s="153"/>
      <c r="BI38" s="153"/>
      <c r="BJ38" s="127"/>
      <c r="BK38" s="143"/>
      <c r="BL38" s="122"/>
      <c r="BM38" s="123"/>
      <c r="BN38" s="123"/>
      <c r="BO38" s="123"/>
      <c r="BP38" s="123"/>
      <c r="BQ38" s="123"/>
      <c r="BR38" s="138"/>
      <c r="BS38" s="140"/>
      <c r="BT38" s="122"/>
      <c r="BU38" s="123"/>
      <c r="BV38" s="123"/>
      <c r="BW38" s="123"/>
      <c r="BX38" s="138"/>
      <c r="BY38" s="143"/>
      <c r="BZ38" s="122"/>
      <c r="CA38" s="123"/>
      <c r="CB38" s="138"/>
      <c r="CC38" s="143"/>
      <c r="CD38" s="122"/>
      <c r="CE38" s="123"/>
      <c r="CF38" s="123"/>
      <c r="CG38" s="123"/>
      <c r="CH38" s="127"/>
      <c r="CI38" s="133">
        <f>SUM(CI7:CI36)</f>
        <v>822220</v>
      </c>
      <c r="CJ38" s="135" t="s">
        <v>60</v>
      </c>
      <c r="CK38" s="156">
        <f>SUM(CK7:CK36)</f>
        <v>340000</v>
      </c>
      <c r="CL38" s="157" t="s">
        <v>60</v>
      </c>
    </row>
    <row r="39" spans="1:90" ht="40.950000000000003" customHeight="1" thickBot="1" x14ac:dyDescent="0.25">
      <c r="A39" s="161"/>
      <c r="B39" s="164"/>
      <c r="C39" s="167"/>
      <c r="D39" s="164"/>
      <c r="E39" s="167"/>
      <c r="F39" s="164"/>
      <c r="G39" s="167"/>
      <c r="H39" s="164"/>
      <c r="I39" s="147"/>
      <c r="J39" s="254"/>
      <c r="K39" s="150"/>
      <c r="L39" s="144"/>
      <c r="M39" s="154"/>
      <c r="N39" s="155"/>
      <c r="O39" s="155"/>
      <c r="P39" s="155"/>
      <c r="Q39" s="128"/>
      <c r="R39" s="144"/>
      <c r="S39" s="124"/>
      <c r="T39" s="125"/>
      <c r="U39" s="125"/>
      <c r="V39" s="125"/>
      <c r="W39" s="125"/>
      <c r="X39" s="125"/>
      <c r="Y39" s="136"/>
      <c r="Z39" s="141"/>
      <c r="AA39" s="124"/>
      <c r="AB39" s="125"/>
      <c r="AC39" s="125"/>
      <c r="AD39" s="125"/>
      <c r="AE39" s="136"/>
      <c r="AF39" s="144"/>
      <c r="AG39" s="124"/>
      <c r="AH39" s="125"/>
      <c r="AI39" s="136"/>
      <c r="AJ39" s="144"/>
      <c r="AK39" s="124"/>
      <c r="AL39" s="125"/>
      <c r="AM39" s="125"/>
      <c r="AN39" s="125"/>
      <c r="AO39" s="128"/>
      <c r="AP39" s="134"/>
      <c r="AQ39" s="136"/>
      <c r="AR39" s="124"/>
      <c r="AS39" s="158"/>
      <c r="AT39" s="161"/>
      <c r="AU39" s="164"/>
      <c r="AV39" s="167"/>
      <c r="AW39" s="164"/>
      <c r="AX39" s="167"/>
      <c r="AY39" s="164"/>
      <c r="AZ39" s="167"/>
      <c r="BA39" s="164"/>
      <c r="BB39" s="147"/>
      <c r="BC39" s="254"/>
      <c r="BD39" s="150"/>
      <c r="BE39" s="144"/>
      <c r="BF39" s="154"/>
      <c r="BG39" s="155"/>
      <c r="BH39" s="155"/>
      <c r="BI39" s="155"/>
      <c r="BJ39" s="128"/>
      <c r="BK39" s="144"/>
      <c r="BL39" s="124"/>
      <c r="BM39" s="125"/>
      <c r="BN39" s="125"/>
      <c r="BO39" s="125"/>
      <c r="BP39" s="125"/>
      <c r="BQ39" s="125"/>
      <c r="BR39" s="136"/>
      <c r="BS39" s="141"/>
      <c r="BT39" s="124"/>
      <c r="BU39" s="125"/>
      <c r="BV39" s="125"/>
      <c r="BW39" s="125"/>
      <c r="BX39" s="136"/>
      <c r="BY39" s="144"/>
      <c r="BZ39" s="124"/>
      <c r="CA39" s="125"/>
      <c r="CB39" s="136"/>
      <c r="CC39" s="144"/>
      <c r="CD39" s="124"/>
      <c r="CE39" s="125"/>
      <c r="CF39" s="125"/>
      <c r="CG39" s="125"/>
      <c r="CH39" s="128"/>
      <c r="CI39" s="134"/>
      <c r="CJ39" s="136"/>
      <c r="CK39" s="124"/>
      <c r="CL39" s="158"/>
    </row>
    <row r="40" spans="1:90" ht="24.75" customHeight="1" thickBot="1" x14ac:dyDescent="0.25">
      <c r="A40" s="61"/>
      <c r="AT40" s="61"/>
    </row>
    <row r="41" spans="1:90" ht="62.25" customHeight="1" thickBot="1" x14ac:dyDescent="0.25">
      <c r="A41" s="61"/>
      <c r="AF41" s="114" t="s">
        <v>94</v>
      </c>
      <c r="AG41" s="115"/>
      <c r="AH41" s="115"/>
      <c r="AI41" s="116"/>
      <c r="AJ41" s="326"/>
      <c r="AK41" s="327"/>
      <c r="AL41" s="327"/>
      <c r="AM41" s="327"/>
      <c r="AN41" s="327"/>
      <c r="AO41" s="327"/>
      <c r="AP41" s="327"/>
      <c r="AQ41" s="327"/>
      <c r="AR41" s="328"/>
      <c r="AT41" s="61"/>
      <c r="BY41" s="114" t="s">
        <v>94</v>
      </c>
      <c r="BZ41" s="115"/>
      <c r="CA41" s="115"/>
      <c r="CB41" s="116"/>
      <c r="CC41" s="117"/>
      <c r="CD41" s="118"/>
      <c r="CE41" s="118"/>
      <c r="CF41" s="118"/>
      <c r="CG41" s="118"/>
      <c r="CH41" s="118"/>
      <c r="CI41" s="118"/>
      <c r="CJ41" s="118"/>
      <c r="CK41" s="119"/>
    </row>
    <row r="42" spans="1:90" ht="24.75" customHeight="1" x14ac:dyDescent="0.2">
      <c r="A42" s="61"/>
      <c r="AT42" s="61"/>
    </row>
    <row r="43" spans="1:90" ht="44.25" customHeight="1" x14ac:dyDescent="0.2">
      <c r="A43" s="61"/>
      <c r="AT43" s="61"/>
    </row>
    <row r="44" spans="1:90" ht="44.25" customHeight="1" x14ac:dyDescent="0.2">
      <c r="A44" s="61"/>
      <c r="AT44" s="61"/>
    </row>
    <row r="45" spans="1:90" x14ac:dyDescent="0.2">
      <c r="A45" s="61"/>
      <c r="AT45" s="61"/>
    </row>
    <row r="46" spans="1:90" x14ac:dyDescent="0.2">
      <c r="A46" s="61"/>
      <c r="AT46" s="61"/>
    </row>
    <row r="47" spans="1:90" x14ac:dyDescent="0.2">
      <c r="A47" s="61"/>
      <c r="AT47" s="61"/>
    </row>
    <row r="48" spans="1:90" x14ac:dyDescent="0.2">
      <c r="A48" s="61"/>
      <c r="AT48" s="61"/>
    </row>
    <row r="49" spans="1:46" x14ac:dyDescent="0.2">
      <c r="A49" s="61"/>
      <c r="AT49" s="61"/>
    </row>
    <row r="50" spans="1:46" x14ac:dyDescent="0.2">
      <c r="A50" s="61"/>
      <c r="AT50" s="61"/>
    </row>
    <row r="51" spans="1:46" x14ac:dyDescent="0.2">
      <c r="A51" s="61"/>
      <c r="AT51" s="61"/>
    </row>
    <row r="52" spans="1:46" x14ac:dyDescent="0.2">
      <c r="A52" s="61"/>
      <c r="AT52" s="61"/>
    </row>
    <row r="53" spans="1:46" x14ac:dyDescent="0.2">
      <c r="A53" s="61"/>
      <c r="AT53" s="61"/>
    </row>
    <row r="54" spans="1:46" x14ac:dyDescent="0.2">
      <c r="A54" s="61"/>
      <c r="AT54" s="61"/>
    </row>
    <row r="55" spans="1:46" x14ac:dyDescent="0.2">
      <c r="A55" s="61"/>
      <c r="AT55" s="61"/>
    </row>
    <row r="56" spans="1:46" x14ac:dyDescent="0.2">
      <c r="A56" s="61"/>
      <c r="AT56" s="61"/>
    </row>
    <row r="57" spans="1:46" x14ac:dyDescent="0.2">
      <c r="A57" s="61"/>
      <c r="AT57" s="61"/>
    </row>
    <row r="58" spans="1:46" x14ac:dyDescent="0.2">
      <c r="A58" s="61"/>
      <c r="AT58" s="61"/>
    </row>
    <row r="59" spans="1:46" x14ac:dyDescent="0.2">
      <c r="A59" s="61"/>
      <c r="AT59" s="61"/>
    </row>
    <row r="60" spans="1:46" x14ac:dyDescent="0.2">
      <c r="A60" s="61"/>
      <c r="AT60" s="61"/>
    </row>
    <row r="61" spans="1:46" x14ac:dyDescent="0.2">
      <c r="A61" s="61"/>
      <c r="AT61" s="61"/>
    </row>
    <row r="62" spans="1:46" x14ac:dyDescent="0.2">
      <c r="A62" s="61"/>
      <c r="AT62" s="61"/>
    </row>
    <row r="63" spans="1:46" x14ac:dyDescent="0.2">
      <c r="A63" s="61"/>
      <c r="AT63" s="61"/>
    </row>
    <row r="64" spans="1:46" x14ac:dyDescent="0.2">
      <c r="A64" s="61"/>
      <c r="AT64" s="61"/>
    </row>
    <row r="65" spans="1:46" x14ac:dyDescent="0.2">
      <c r="A65" s="61"/>
      <c r="AT65" s="61"/>
    </row>
    <row r="66" spans="1:46" x14ac:dyDescent="0.2">
      <c r="A66" s="61"/>
      <c r="AT66" s="61"/>
    </row>
    <row r="67" spans="1:46" x14ac:dyDescent="0.2">
      <c r="A67" s="61"/>
      <c r="AT67" s="61"/>
    </row>
    <row r="68" spans="1:46" x14ac:dyDescent="0.2">
      <c r="A68" s="61"/>
      <c r="AT68" s="61"/>
    </row>
    <row r="69" spans="1:46" x14ac:dyDescent="0.2">
      <c r="A69" s="61"/>
      <c r="AT69" s="61"/>
    </row>
    <row r="70" spans="1:46" x14ac:dyDescent="0.2">
      <c r="A70" s="61"/>
      <c r="AT70" s="61"/>
    </row>
    <row r="71" spans="1:46" x14ac:dyDescent="0.2">
      <c r="A71" s="61"/>
      <c r="AT71" s="61"/>
    </row>
    <row r="72" spans="1:46" x14ac:dyDescent="0.2">
      <c r="A72" s="61"/>
      <c r="AT72" s="61"/>
    </row>
    <row r="73" spans="1:46" x14ac:dyDescent="0.2">
      <c r="A73" s="61"/>
      <c r="AT73" s="61"/>
    </row>
    <row r="74" spans="1:46" x14ac:dyDescent="0.2">
      <c r="A74" s="61"/>
      <c r="AT74" s="61"/>
    </row>
    <row r="75" spans="1:46" x14ac:dyDescent="0.2">
      <c r="A75" s="61"/>
      <c r="AT75" s="61"/>
    </row>
    <row r="76" spans="1:46" x14ac:dyDescent="0.2">
      <c r="A76" s="61"/>
      <c r="AT76" s="61"/>
    </row>
    <row r="77" spans="1:46" x14ac:dyDescent="0.2">
      <c r="A77" s="61"/>
      <c r="AT77" s="61"/>
    </row>
    <row r="78" spans="1:46" x14ac:dyDescent="0.2">
      <c r="A78" s="61"/>
      <c r="AT78" s="61"/>
    </row>
    <row r="79" spans="1:46" x14ac:dyDescent="0.2">
      <c r="A79" s="61"/>
      <c r="AT79" s="61"/>
    </row>
    <row r="80" spans="1:46" x14ac:dyDescent="0.2">
      <c r="A80" s="61"/>
      <c r="AT80" s="61"/>
    </row>
    <row r="81" spans="1:46" x14ac:dyDescent="0.2">
      <c r="A81" s="61"/>
      <c r="AT81" s="61"/>
    </row>
    <row r="82" spans="1:46" x14ac:dyDescent="0.2">
      <c r="A82" s="61"/>
      <c r="AT82" s="61"/>
    </row>
    <row r="83" spans="1:46" x14ac:dyDescent="0.2">
      <c r="A83" s="61"/>
      <c r="AT83" s="61"/>
    </row>
  </sheetData>
  <sheetProtection algorithmName="SHA-512" hashValue="IfKokW15t/GCjEOPWYkSNSH1FyLt/aFNNzrD3aVAw7NyH1xr0GoEP9Txce5ua5a4X19I67WWAYpeXKVdh9gnOg==" saltValue="zhT/CzajxHn/akcGA3rN1A==" spinCount="100000" sheet="1" objects="1" scenarios="1"/>
  <mergeCells count="812">
    <mergeCell ref="AF41:AI41"/>
    <mergeCell ref="AJ41:AR41"/>
    <mergeCell ref="G37:G39"/>
    <mergeCell ref="I37:I39"/>
    <mergeCell ref="R37:R39"/>
    <mergeCell ref="AK37:AN39"/>
    <mergeCell ref="AO37:AO39"/>
    <mergeCell ref="AA37:AD39"/>
    <mergeCell ref="AE37:AE39"/>
    <mergeCell ref="AI37:AI39"/>
    <mergeCell ref="AJ37:AJ39"/>
    <mergeCell ref="AF37:AF39"/>
    <mergeCell ref="Q37:Q39"/>
    <mergeCell ref="AP37:AQ37"/>
    <mergeCell ref="AR37:AS37"/>
    <mergeCell ref="AP38:AP39"/>
    <mergeCell ref="AQ38:AQ39"/>
    <mergeCell ref="AR38:AR39"/>
    <mergeCell ref="AS38:AS39"/>
    <mergeCell ref="AM33:AM34"/>
    <mergeCell ref="AN33:AN34"/>
    <mergeCell ref="AO33:AO34"/>
    <mergeCell ref="AK35:AK36"/>
    <mergeCell ref="AL35:AN36"/>
    <mergeCell ref="AO35:AO36"/>
    <mergeCell ref="A37:A39"/>
    <mergeCell ref="B37:B39"/>
    <mergeCell ref="C37:C39"/>
    <mergeCell ref="D37:D39"/>
    <mergeCell ref="E37:E39"/>
    <mergeCell ref="F37:F39"/>
    <mergeCell ref="K37:K39"/>
    <mergeCell ref="L37:L39"/>
    <mergeCell ref="M37:P39"/>
    <mergeCell ref="S37:X39"/>
    <mergeCell ref="Y37:Y39"/>
    <mergeCell ref="Z37:Z39"/>
    <mergeCell ref="AG37:AH39"/>
    <mergeCell ref="S35:S36"/>
    <mergeCell ref="T35:X36"/>
    <mergeCell ref="AI35:AI36"/>
    <mergeCell ref="AE35:AE36"/>
    <mergeCell ref="AL33:AL34"/>
    <mergeCell ref="AR31:AR36"/>
    <mergeCell ref="AS31:AS36"/>
    <mergeCell ref="M33:M34"/>
    <mergeCell ref="N33:P34"/>
    <mergeCell ref="Q33:Q34"/>
    <mergeCell ref="S33:S34"/>
    <mergeCell ref="T33:X34"/>
    <mergeCell ref="Y33:Y34"/>
    <mergeCell ref="AA33:AA34"/>
    <mergeCell ref="AB33:AB34"/>
    <mergeCell ref="AG31:AG32"/>
    <mergeCell ref="AH31:AH32"/>
    <mergeCell ref="AI31:AI32"/>
    <mergeCell ref="AJ31:AJ36"/>
    <mergeCell ref="AG33:AG34"/>
    <mergeCell ref="AH33:AH34"/>
    <mergeCell ref="AI33:AI34"/>
    <mergeCell ref="AG35:AG36"/>
    <mergeCell ref="AH35:AH36"/>
    <mergeCell ref="AK31:AK32"/>
    <mergeCell ref="AL31:AO32"/>
    <mergeCell ref="AP31:AP36"/>
    <mergeCell ref="AQ31:AQ36"/>
    <mergeCell ref="AK33:AK34"/>
    <mergeCell ref="Z25:Z30"/>
    <mergeCell ref="AA25:AA26"/>
    <mergeCell ref="AB25:AE26"/>
    <mergeCell ref="AF25:AF30"/>
    <mergeCell ref="AC27:AC28"/>
    <mergeCell ref="AD27:AD28"/>
    <mergeCell ref="AE27:AE28"/>
    <mergeCell ref="AA29:AA30"/>
    <mergeCell ref="N31:N32"/>
    <mergeCell ref="Z31:Z36"/>
    <mergeCell ref="AA31:AA32"/>
    <mergeCell ref="AB31:AE32"/>
    <mergeCell ref="AF31:AF36"/>
    <mergeCell ref="AC33:AC34"/>
    <mergeCell ref="AD33:AD34"/>
    <mergeCell ref="AE33:AE34"/>
    <mergeCell ref="AA35:AA36"/>
    <mergeCell ref="AB35:AD36"/>
    <mergeCell ref="O31:O32"/>
    <mergeCell ref="P31:P32"/>
    <mergeCell ref="Q31:Q32"/>
    <mergeCell ref="R31:R36"/>
    <mergeCell ref="S31:V32"/>
    <mergeCell ref="W31:W32"/>
    <mergeCell ref="AP25:AP30"/>
    <mergeCell ref="AQ25:AQ30"/>
    <mergeCell ref="AK27:AK28"/>
    <mergeCell ref="AK29:AK30"/>
    <mergeCell ref="AG25:AG26"/>
    <mergeCell ref="AH25:AH26"/>
    <mergeCell ref="AI25:AI26"/>
    <mergeCell ref="AJ25:AJ30"/>
    <mergeCell ref="AG27:AG28"/>
    <mergeCell ref="A31:A36"/>
    <mergeCell ref="B31:B36"/>
    <mergeCell ref="C31:C36"/>
    <mergeCell ref="D31:D36"/>
    <mergeCell ref="E31:E36"/>
    <mergeCell ref="F31:F36"/>
    <mergeCell ref="G31:G36"/>
    <mergeCell ref="T29:X30"/>
    <mergeCell ref="R25:R30"/>
    <mergeCell ref="S25:V26"/>
    <mergeCell ref="W25:W26"/>
    <mergeCell ref="X25:Y26"/>
    <mergeCell ref="Y29:Y30"/>
    <mergeCell ref="I31:I36"/>
    <mergeCell ref="K31:K36"/>
    <mergeCell ref="L31:L36"/>
    <mergeCell ref="M31:M32"/>
    <mergeCell ref="M35:M36"/>
    <mergeCell ref="N35:P36"/>
    <mergeCell ref="Q35:Q36"/>
    <mergeCell ref="X31:Y32"/>
    <mergeCell ref="Y35:Y36"/>
    <mergeCell ref="AS25:AS30"/>
    <mergeCell ref="M27:M28"/>
    <mergeCell ref="N27:P28"/>
    <mergeCell ref="Q27:Q28"/>
    <mergeCell ref="S27:S28"/>
    <mergeCell ref="T27:X28"/>
    <mergeCell ref="Y27:Y28"/>
    <mergeCell ref="AA27:AA28"/>
    <mergeCell ref="AB27:AB28"/>
    <mergeCell ref="S29:S30"/>
    <mergeCell ref="AH27:AH28"/>
    <mergeCell ref="AI27:AI28"/>
    <mergeCell ref="AG29:AG30"/>
    <mergeCell ref="AH29:AH30"/>
    <mergeCell ref="AI29:AI30"/>
    <mergeCell ref="AR25:AR30"/>
    <mergeCell ref="AL29:AN30"/>
    <mergeCell ref="AO29:AO30"/>
    <mergeCell ref="AK25:AK26"/>
    <mergeCell ref="AL25:AO26"/>
    <mergeCell ref="AL27:AL28"/>
    <mergeCell ref="AM27:AM28"/>
    <mergeCell ref="AN27:AN28"/>
    <mergeCell ref="AO27:AO28"/>
    <mergeCell ref="AB29:AD30"/>
    <mergeCell ref="AE29:AE30"/>
    <mergeCell ref="F4:G6"/>
    <mergeCell ref="Q25:Q26"/>
    <mergeCell ref="I25:I30"/>
    <mergeCell ref="K25:K30"/>
    <mergeCell ref="L25:L30"/>
    <mergeCell ref="M25:M26"/>
    <mergeCell ref="M29:M30"/>
    <mergeCell ref="N29:P30"/>
    <mergeCell ref="Q29:Q30"/>
    <mergeCell ref="N25:N26"/>
    <mergeCell ref="AC15:AC16"/>
    <mergeCell ref="AD15:AD16"/>
    <mergeCell ref="S17:S18"/>
    <mergeCell ref="T17:X18"/>
    <mergeCell ref="Y17:Y18"/>
    <mergeCell ref="R13:R18"/>
    <mergeCell ref="S13:V14"/>
    <mergeCell ref="AA13:AA14"/>
    <mergeCell ref="AB13:AE14"/>
    <mergeCell ref="AA17:AA18"/>
    <mergeCell ref="S11:S12"/>
    <mergeCell ref="R7:R12"/>
    <mergeCell ref="A13:A18"/>
    <mergeCell ref="B13:B18"/>
    <mergeCell ref="C13:C18"/>
    <mergeCell ref="A4:A6"/>
    <mergeCell ref="B4:C6"/>
    <mergeCell ref="D4:E6"/>
    <mergeCell ref="G25:G30"/>
    <mergeCell ref="O25:O26"/>
    <mergeCell ref="P25:P26"/>
    <mergeCell ref="H25:H30"/>
    <mergeCell ref="J4:J39"/>
    <mergeCell ref="H37:H39"/>
    <mergeCell ref="K4:K6"/>
    <mergeCell ref="H7:H12"/>
    <mergeCell ref="H31:H36"/>
    <mergeCell ref="M4:Q4"/>
    <mergeCell ref="A25:A30"/>
    <mergeCell ref="B25:B30"/>
    <mergeCell ref="C25:C30"/>
    <mergeCell ref="D25:D30"/>
    <mergeCell ref="E25:E30"/>
    <mergeCell ref="F25:F30"/>
    <mergeCell ref="N17:P18"/>
    <mergeCell ref="M9:M10"/>
    <mergeCell ref="AL23:AN24"/>
    <mergeCell ref="AO23:AO24"/>
    <mergeCell ref="AK19:AK20"/>
    <mergeCell ref="AL19:AO20"/>
    <mergeCell ref="AP19:AP24"/>
    <mergeCell ref="AQ19:AQ24"/>
    <mergeCell ref="S23:S24"/>
    <mergeCell ref="T23:X24"/>
    <mergeCell ref="R19:R24"/>
    <mergeCell ref="S19:V20"/>
    <mergeCell ref="W19:W20"/>
    <mergeCell ref="X19:Y20"/>
    <mergeCell ref="Y23:Y24"/>
    <mergeCell ref="AH23:AH24"/>
    <mergeCell ref="AI23:AI24"/>
    <mergeCell ref="AD21:AD22"/>
    <mergeCell ref="AE21:AE22"/>
    <mergeCell ref="AA23:AA24"/>
    <mergeCell ref="AE23:AE24"/>
    <mergeCell ref="AA21:AA22"/>
    <mergeCell ref="AB21:AB22"/>
    <mergeCell ref="AB23:AD24"/>
    <mergeCell ref="Z19:Z24"/>
    <mergeCell ref="AA19:AA20"/>
    <mergeCell ref="AR19:AR24"/>
    <mergeCell ref="AS19:AS24"/>
    <mergeCell ref="M21:M22"/>
    <mergeCell ref="N21:P22"/>
    <mergeCell ref="Q21:Q22"/>
    <mergeCell ref="S21:S22"/>
    <mergeCell ref="T21:X22"/>
    <mergeCell ref="Y21:Y22"/>
    <mergeCell ref="AO21:AO22"/>
    <mergeCell ref="AK23:AK24"/>
    <mergeCell ref="AG19:AG20"/>
    <mergeCell ref="AH19:AH20"/>
    <mergeCell ref="AI19:AI20"/>
    <mergeCell ref="AJ19:AJ24"/>
    <mergeCell ref="AG21:AG22"/>
    <mergeCell ref="AH21:AH22"/>
    <mergeCell ref="AI21:AI22"/>
    <mergeCell ref="AG23:AG24"/>
    <mergeCell ref="AK21:AK22"/>
    <mergeCell ref="AL21:AL22"/>
    <mergeCell ref="AM21:AM22"/>
    <mergeCell ref="AN21:AN22"/>
    <mergeCell ref="AF19:AF24"/>
    <mergeCell ref="AC21:AC22"/>
    <mergeCell ref="AB19:AE20"/>
    <mergeCell ref="AK13:AK14"/>
    <mergeCell ref="AG13:AG14"/>
    <mergeCell ref="AH13:AH14"/>
    <mergeCell ref="AI13:AI14"/>
    <mergeCell ref="AJ13:AJ18"/>
    <mergeCell ref="AG15:AG16"/>
    <mergeCell ref="AH15:AH16"/>
    <mergeCell ref="AI15:AI16"/>
    <mergeCell ref="AK17:AK18"/>
    <mergeCell ref="AB15:AB16"/>
    <mergeCell ref="AR13:AR18"/>
    <mergeCell ref="AS13:AS18"/>
    <mergeCell ref="AL13:AO14"/>
    <mergeCell ref="AP13:AP18"/>
    <mergeCell ref="AQ13:AQ18"/>
    <mergeCell ref="AL15:AL16"/>
    <mergeCell ref="AL17:AN18"/>
    <mergeCell ref="AO17:AO18"/>
    <mergeCell ref="AE17:AE18"/>
    <mergeCell ref="AI17:AI18"/>
    <mergeCell ref="AG17:AG18"/>
    <mergeCell ref="AK15:AK16"/>
    <mergeCell ref="AE15:AE16"/>
    <mergeCell ref="AF13:AF18"/>
    <mergeCell ref="AH17:AH18"/>
    <mergeCell ref="AM15:AM16"/>
    <mergeCell ref="Q9:Q10"/>
    <mergeCell ref="S9:S10"/>
    <mergeCell ref="T9:X10"/>
    <mergeCell ref="Y9:Y10"/>
    <mergeCell ref="AK11:AK12"/>
    <mergeCell ref="AH7:AH8"/>
    <mergeCell ref="AI7:AI8"/>
    <mergeCell ref="AJ7:AJ12"/>
    <mergeCell ref="Q11:Q12"/>
    <mergeCell ref="Z7:Z12"/>
    <mergeCell ref="AA11:AA12"/>
    <mergeCell ref="T11:X12"/>
    <mergeCell ref="AG9:AG10"/>
    <mergeCell ref="AG11:AG12"/>
    <mergeCell ref="AA9:AA10"/>
    <mergeCell ref="AB9:AB10"/>
    <mergeCell ref="X7:Y8"/>
    <mergeCell ref="W7:W8"/>
    <mergeCell ref="AF7:AF12"/>
    <mergeCell ref="AC9:AC10"/>
    <mergeCell ref="AD9:AD10"/>
    <mergeCell ref="AE9:AE10"/>
    <mergeCell ref="Y11:Y12"/>
    <mergeCell ref="AK7:AK8"/>
    <mergeCell ref="S15:S16"/>
    <mergeCell ref="T15:X16"/>
    <mergeCell ref="Y15:Y16"/>
    <mergeCell ref="AA15:AA16"/>
    <mergeCell ref="W13:W14"/>
    <mergeCell ref="AN15:AN16"/>
    <mergeCell ref="AO15:AO16"/>
    <mergeCell ref="AP7:AP12"/>
    <mergeCell ref="AQ7:AQ12"/>
    <mergeCell ref="AK9:AK10"/>
    <mergeCell ref="AL9:AL10"/>
    <mergeCell ref="AM9:AM10"/>
    <mergeCell ref="AN9:AN10"/>
    <mergeCell ref="AO9:AO10"/>
    <mergeCell ref="AL11:AN12"/>
    <mergeCell ref="AO11:AO12"/>
    <mergeCell ref="AL7:AO8"/>
    <mergeCell ref="AG7:AG8"/>
    <mergeCell ref="F7:F12"/>
    <mergeCell ref="D13:D18"/>
    <mergeCell ref="E13:E18"/>
    <mergeCell ref="F13:F18"/>
    <mergeCell ref="G13:G18"/>
    <mergeCell ref="H13:H18"/>
    <mergeCell ref="G7:G12"/>
    <mergeCell ref="O7:O8"/>
    <mergeCell ref="P7:P8"/>
    <mergeCell ref="I7:I12"/>
    <mergeCell ref="K7:K12"/>
    <mergeCell ref="L7:L12"/>
    <mergeCell ref="M7:M8"/>
    <mergeCell ref="M11:M12"/>
    <mergeCell ref="N11:P12"/>
    <mergeCell ref="M15:M16"/>
    <mergeCell ref="N15:P16"/>
    <mergeCell ref="N9:P10"/>
    <mergeCell ref="N7:N8"/>
    <mergeCell ref="BT7:BT8"/>
    <mergeCell ref="BU7:BX8"/>
    <mergeCell ref="H19:H24"/>
    <mergeCell ref="Q13:Q14"/>
    <mergeCell ref="I13:I18"/>
    <mergeCell ref="K13:K18"/>
    <mergeCell ref="L13:L18"/>
    <mergeCell ref="M13:M14"/>
    <mergeCell ref="M17:M18"/>
    <mergeCell ref="P19:P20"/>
    <mergeCell ref="Q19:Q20"/>
    <mergeCell ref="M23:M24"/>
    <mergeCell ref="Q17:Q18"/>
    <mergeCell ref="N13:N14"/>
    <mergeCell ref="O13:O14"/>
    <mergeCell ref="P13:P14"/>
    <mergeCell ref="N23:P24"/>
    <mergeCell ref="Q23:Q24"/>
    <mergeCell ref="N19:N20"/>
    <mergeCell ref="O19:O20"/>
    <mergeCell ref="AE11:AE12"/>
    <mergeCell ref="AH9:AH10"/>
    <mergeCell ref="AI9:AI10"/>
    <mergeCell ref="AH11:AH12"/>
    <mergeCell ref="BQ2:CB2"/>
    <mergeCell ref="I2:K2"/>
    <mergeCell ref="L2:M2"/>
    <mergeCell ref="O2:V2"/>
    <mergeCell ref="X2:AI2"/>
    <mergeCell ref="BB2:BD2"/>
    <mergeCell ref="BE2:BF2"/>
    <mergeCell ref="BH2:BO2"/>
    <mergeCell ref="BF4:BJ4"/>
    <mergeCell ref="AG4:AI4"/>
    <mergeCell ref="AJ4:AJ6"/>
    <mergeCell ref="AK4:AO4"/>
    <mergeCell ref="H4:I6"/>
    <mergeCell ref="S4:Y4"/>
    <mergeCell ref="Z4:Z6"/>
    <mergeCell ref="S5:Y5"/>
    <mergeCell ref="S6:Y6"/>
    <mergeCell ref="AK5:AO5"/>
    <mergeCell ref="AA6:AE6"/>
    <mergeCell ref="AG6:AI6"/>
    <mergeCell ref="AK6:AO6"/>
    <mergeCell ref="BG17:BI18"/>
    <mergeCell ref="BG13:BG14"/>
    <mergeCell ref="BS13:BS18"/>
    <mergeCell ref="AR4:AS6"/>
    <mergeCell ref="AA5:AE5"/>
    <mergeCell ref="AG5:AI5"/>
    <mergeCell ref="L4:L6"/>
    <mergeCell ref="R4:R6"/>
    <mergeCell ref="M5:Q5"/>
    <mergeCell ref="M6:Q6"/>
    <mergeCell ref="AU7:AU12"/>
    <mergeCell ref="AV7:AV12"/>
    <mergeCell ref="AW7:AW12"/>
    <mergeCell ref="AX7:AX12"/>
    <mergeCell ref="AY7:AY12"/>
    <mergeCell ref="AI11:AI12"/>
    <mergeCell ref="S7:V8"/>
    <mergeCell ref="AB7:AE8"/>
    <mergeCell ref="Q7:Q8"/>
    <mergeCell ref="AB11:AD12"/>
    <mergeCell ref="X13:Y14"/>
    <mergeCell ref="Z13:Z18"/>
    <mergeCell ref="AB17:AD18"/>
    <mergeCell ref="Q15:Q16"/>
    <mergeCell ref="BD7:BD12"/>
    <mergeCell ref="A19:A24"/>
    <mergeCell ref="B19:B24"/>
    <mergeCell ref="C19:C24"/>
    <mergeCell ref="D19:D24"/>
    <mergeCell ref="E19:E24"/>
    <mergeCell ref="F19:F24"/>
    <mergeCell ref="AT13:AT18"/>
    <mergeCell ref="AU13:AU18"/>
    <mergeCell ref="AV13:AV18"/>
    <mergeCell ref="AW13:AW18"/>
    <mergeCell ref="AX13:AX18"/>
    <mergeCell ref="AY13:AY18"/>
    <mergeCell ref="AZ13:AZ18"/>
    <mergeCell ref="G19:G24"/>
    <mergeCell ref="I19:I24"/>
    <mergeCell ref="K19:K24"/>
    <mergeCell ref="L19:L24"/>
    <mergeCell ref="M19:M20"/>
    <mergeCell ref="A7:A12"/>
    <mergeCell ref="B7:B12"/>
    <mergeCell ref="C7:C12"/>
    <mergeCell ref="D7:D12"/>
    <mergeCell ref="E7:E12"/>
    <mergeCell ref="CD4:CH4"/>
    <mergeCell ref="BZ6:CB6"/>
    <mergeCell ref="CD6:CH6"/>
    <mergeCell ref="BS4:BS6"/>
    <mergeCell ref="BT4:BX4"/>
    <mergeCell ref="BY4:BY6"/>
    <mergeCell ref="BZ4:CB4"/>
    <mergeCell ref="AZ7:AZ12"/>
    <mergeCell ref="BA7:BA12"/>
    <mergeCell ref="BD4:BD6"/>
    <mergeCell ref="BE4:BE6"/>
    <mergeCell ref="BH7:BH8"/>
    <mergeCell ref="BF5:BJ5"/>
    <mergeCell ref="BL5:BR5"/>
    <mergeCell ref="BT5:BX5"/>
    <mergeCell ref="BZ5:CB5"/>
    <mergeCell ref="CD5:CH5"/>
    <mergeCell ref="BF6:BJ6"/>
    <mergeCell ref="BL6:BR6"/>
    <mergeCell ref="BT6:BX6"/>
    <mergeCell ref="CA11:CA12"/>
    <mergeCell ref="CB11:CB12"/>
    <mergeCell ref="BY7:BY12"/>
    <mergeCell ref="BV9:BV10"/>
    <mergeCell ref="AP4:AQ6"/>
    <mergeCell ref="AA4:AE4"/>
    <mergeCell ref="AF4:AF6"/>
    <mergeCell ref="AA7:AA8"/>
    <mergeCell ref="AT7:AT12"/>
    <mergeCell ref="AT4:AT6"/>
    <mergeCell ref="AU4:AV6"/>
    <mergeCell ref="AW4:AX6"/>
    <mergeCell ref="AY4:AZ6"/>
    <mergeCell ref="AR7:AR12"/>
    <mergeCell ref="AS7:AS12"/>
    <mergeCell ref="CI7:CI12"/>
    <mergeCell ref="CJ7:CJ12"/>
    <mergeCell ref="CD9:CD10"/>
    <mergeCell ref="CE9:CE10"/>
    <mergeCell ref="CF9:CF10"/>
    <mergeCell ref="CG9:CG10"/>
    <mergeCell ref="CH9:CH10"/>
    <mergeCell ref="BF9:BF10"/>
    <mergeCell ref="BG9:BI10"/>
    <mergeCell ref="CE11:CG12"/>
    <mergeCell ref="CH11:CH12"/>
    <mergeCell ref="CD11:CD12"/>
    <mergeCell ref="BZ7:BZ8"/>
    <mergeCell ref="CA7:CA8"/>
    <mergeCell ref="CB7:CB8"/>
    <mergeCell ref="CC7:CC12"/>
    <mergeCell ref="BZ9:BZ10"/>
    <mergeCell ref="CA9:CA10"/>
    <mergeCell ref="CB9:CB10"/>
    <mergeCell ref="BX9:BX10"/>
    <mergeCell ref="BL9:BL10"/>
    <mergeCell ref="BM9:BQ10"/>
    <mergeCell ref="BL11:BL12"/>
    <mergeCell ref="BZ11:BZ12"/>
    <mergeCell ref="CK7:CK12"/>
    <mergeCell ref="BE7:BE12"/>
    <mergeCell ref="BF7:BF8"/>
    <mergeCell ref="BF11:BF12"/>
    <mergeCell ref="BG11:BI12"/>
    <mergeCell ref="BJ11:BJ12"/>
    <mergeCell ref="CI4:CJ6"/>
    <mergeCell ref="BA4:BB6"/>
    <mergeCell ref="BC4:BC39"/>
    <mergeCell ref="CK4:CL6"/>
    <mergeCell ref="CC4:CC6"/>
    <mergeCell ref="BK4:BK6"/>
    <mergeCell ref="BL4:BR4"/>
    <mergeCell ref="CL7:CL12"/>
    <mergeCell ref="BT9:BT10"/>
    <mergeCell ref="BU9:BU10"/>
    <mergeCell ref="CD7:CD8"/>
    <mergeCell ref="CE7:CH8"/>
    <mergeCell ref="BM11:BQ12"/>
    <mergeCell ref="BK7:BK12"/>
    <mergeCell ref="BL7:BO8"/>
    <mergeCell ref="BP7:BP8"/>
    <mergeCell ref="BQ7:BR8"/>
    <mergeCell ref="BR11:BR12"/>
    <mergeCell ref="BT13:BT14"/>
    <mergeCell ref="BU13:BX14"/>
    <mergeCell ref="BT11:BT12"/>
    <mergeCell ref="BU11:BW12"/>
    <mergeCell ref="BX11:BX12"/>
    <mergeCell ref="BT17:BT18"/>
    <mergeCell ref="BS7:BS12"/>
    <mergeCell ref="BA13:BA18"/>
    <mergeCell ref="BH13:BH14"/>
    <mergeCell ref="BI13:BI14"/>
    <mergeCell ref="BJ13:BJ14"/>
    <mergeCell ref="BB13:BB18"/>
    <mergeCell ref="BD13:BD18"/>
    <mergeCell ref="BE13:BE18"/>
    <mergeCell ref="BF13:BF14"/>
    <mergeCell ref="BF17:BF18"/>
    <mergeCell ref="BJ9:BJ10"/>
    <mergeCell ref="BR9:BR10"/>
    <mergeCell ref="BG7:BG8"/>
    <mergeCell ref="BU15:BU16"/>
    <mergeCell ref="BW9:BW10"/>
    <mergeCell ref="BI7:BI8"/>
    <mergeCell ref="BJ7:BJ8"/>
    <mergeCell ref="BB7:BB12"/>
    <mergeCell ref="CD13:CD14"/>
    <mergeCell ref="BY13:BY18"/>
    <mergeCell ref="BV15:BV16"/>
    <mergeCell ref="BW15:BW16"/>
    <mergeCell ref="BX15:BX16"/>
    <mergeCell ref="CE13:CH14"/>
    <mergeCell ref="CI13:CI18"/>
    <mergeCell ref="CJ13:CJ18"/>
    <mergeCell ref="CD15:CD16"/>
    <mergeCell ref="CE15:CE16"/>
    <mergeCell ref="CF15:CF16"/>
    <mergeCell ref="CG15:CG16"/>
    <mergeCell ref="CH15:CH16"/>
    <mergeCell ref="BX17:BX18"/>
    <mergeCell ref="CE17:CG18"/>
    <mergeCell ref="CH17:CH18"/>
    <mergeCell ref="CD17:CD18"/>
    <mergeCell ref="BZ13:BZ14"/>
    <mergeCell ref="CA13:CA14"/>
    <mergeCell ref="CB13:CB14"/>
    <mergeCell ref="BU17:BW18"/>
    <mergeCell ref="CK13:CK18"/>
    <mergeCell ref="CL13:CL18"/>
    <mergeCell ref="BF15:BF16"/>
    <mergeCell ref="BG15:BI16"/>
    <mergeCell ref="BJ15:BJ16"/>
    <mergeCell ref="BL15:BL16"/>
    <mergeCell ref="BM15:BQ16"/>
    <mergeCell ref="BR15:BR16"/>
    <mergeCell ref="BT15:BT16"/>
    <mergeCell ref="BZ15:BZ16"/>
    <mergeCell ref="CA15:CA16"/>
    <mergeCell ref="CB15:CB16"/>
    <mergeCell ref="BZ17:BZ18"/>
    <mergeCell ref="CA17:CA18"/>
    <mergeCell ref="CB17:CB18"/>
    <mergeCell ref="BJ17:BJ18"/>
    <mergeCell ref="BL17:BL18"/>
    <mergeCell ref="BM17:BQ18"/>
    <mergeCell ref="BK13:BK18"/>
    <mergeCell ref="BL13:BO14"/>
    <mergeCell ref="BP13:BP14"/>
    <mergeCell ref="BQ13:BR14"/>
    <mergeCell ref="BR17:BR18"/>
    <mergeCell ref="CC13:CC18"/>
    <mergeCell ref="AT19:AT24"/>
    <mergeCell ref="AU19:AU24"/>
    <mergeCell ref="AV19:AV24"/>
    <mergeCell ref="AW19:AW24"/>
    <mergeCell ref="AX19:AX24"/>
    <mergeCell ref="AY19:AY24"/>
    <mergeCell ref="AZ19:AZ24"/>
    <mergeCell ref="BD19:BD24"/>
    <mergeCell ref="BE19:BE24"/>
    <mergeCell ref="BA19:BA24"/>
    <mergeCell ref="BB19:BB24"/>
    <mergeCell ref="BM23:BQ24"/>
    <mergeCell ref="BK19:BK24"/>
    <mergeCell ref="BL19:BO20"/>
    <mergeCell ref="BP19:BP20"/>
    <mergeCell ref="BQ19:BR20"/>
    <mergeCell ref="BR23:BR24"/>
    <mergeCell ref="BS19:BS24"/>
    <mergeCell ref="BT19:BT20"/>
    <mergeCell ref="BU19:BX20"/>
    <mergeCell ref="CD25:CD26"/>
    <mergeCell ref="CE25:CH26"/>
    <mergeCell ref="CI25:CI30"/>
    <mergeCell ref="CJ25:CJ30"/>
    <mergeCell ref="CD23:CD24"/>
    <mergeCell ref="BZ19:BZ20"/>
    <mergeCell ref="CA19:CA20"/>
    <mergeCell ref="CB19:CB20"/>
    <mergeCell ref="CC19:CC24"/>
    <mergeCell ref="CD19:CD20"/>
    <mergeCell ref="CE23:CG24"/>
    <mergeCell ref="CE19:CH20"/>
    <mergeCell ref="CD21:CD22"/>
    <mergeCell ref="CE21:CE22"/>
    <mergeCell ref="CF21:CF22"/>
    <mergeCell ref="CG21:CG22"/>
    <mergeCell ref="CH21:CH22"/>
    <mergeCell ref="CH23:CH24"/>
    <mergeCell ref="BZ21:BZ22"/>
    <mergeCell ref="CA21:CA22"/>
    <mergeCell ref="CE29:CG30"/>
    <mergeCell ref="BY19:BY24"/>
    <mergeCell ref="BV21:BV22"/>
    <mergeCell ref="BU21:BU22"/>
    <mergeCell ref="BF21:BF22"/>
    <mergeCell ref="BG21:BI22"/>
    <mergeCell ref="BJ21:BJ22"/>
    <mergeCell ref="BL21:BL22"/>
    <mergeCell ref="BM21:BQ22"/>
    <mergeCell ref="BR21:BR22"/>
    <mergeCell ref="BT21:BT22"/>
    <mergeCell ref="BF19:BF20"/>
    <mergeCell ref="BF23:BF24"/>
    <mergeCell ref="BG23:BI24"/>
    <mergeCell ref="BG19:BG20"/>
    <mergeCell ref="BW21:BW22"/>
    <mergeCell ref="BX21:BX22"/>
    <mergeCell ref="BT23:BT24"/>
    <mergeCell ref="BU23:BW24"/>
    <mergeCell ref="BX23:BX24"/>
    <mergeCell ref="BH19:BH20"/>
    <mergeCell ref="BI19:BI20"/>
    <mergeCell ref="BJ19:BJ20"/>
    <mergeCell ref="BJ23:BJ24"/>
    <mergeCell ref="BL23:BL24"/>
    <mergeCell ref="BX27:BX28"/>
    <mergeCell ref="BT29:BT30"/>
    <mergeCell ref="BU29:BW30"/>
    <mergeCell ref="BX29:BX30"/>
    <mergeCell ref="BZ29:BZ30"/>
    <mergeCell ref="CA29:CA30"/>
    <mergeCell ref="BZ25:BZ26"/>
    <mergeCell ref="CK19:CK24"/>
    <mergeCell ref="CL19:CL24"/>
    <mergeCell ref="CB21:CB22"/>
    <mergeCell ref="BZ23:BZ24"/>
    <mergeCell ref="CA23:CA24"/>
    <mergeCell ref="CB23:CB24"/>
    <mergeCell ref="CI19:CI24"/>
    <mergeCell ref="CJ19:CJ24"/>
    <mergeCell ref="CD29:CD30"/>
    <mergeCell ref="CA25:CA26"/>
    <mergeCell ref="CB25:CB26"/>
    <mergeCell ref="CC25:CC30"/>
    <mergeCell ref="BT25:BT26"/>
    <mergeCell ref="BU25:BX26"/>
    <mergeCell ref="BY25:BY30"/>
    <mergeCell ref="BV27:BV28"/>
    <mergeCell ref="BW27:BW28"/>
    <mergeCell ref="BA31:BA36"/>
    <mergeCell ref="BS25:BS30"/>
    <mergeCell ref="CK25:CK30"/>
    <mergeCell ref="BX35:BX36"/>
    <mergeCell ref="CB35:CB36"/>
    <mergeCell ref="BB31:BB36"/>
    <mergeCell ref="BM35:BQ36"/>
    <mergeCell ref="BP31:BP32"/>
    <mergeCell ref="CE35:CG36"/>
    <mergeCell ref="CB31:CB32"/>
    <mergeCell ref="CC31:CC36"/>
    <mergeCell ref="BS31:BS36"/>
    <mergeCell ref="BT31:BT32"/>
    <mergeCell ref="BU31:BX32"/>
    <mergeCell ref="BY31:BY36"/>
    <mergeCell ref="BV33:BV34"/>
    <mergeCell ref="BW33:BW34"/>
    <mergeCell ref="BX33:BX34"/>
    <mergeCell ref="CB29:CB30"/>
    <mergeCell ref="BH25:BH26"/>
    <mergeCell ref="BI25:BI26"/>
    <mergeCell ref="BJ25:BJ26"/>
    <mergeCell ref="BB25:BB30"/>
    <mergeCell ref="BI31:BI32"/>
    <mergeCell ref="CL25:CL30"/>
    <mergeCell ref="BF27:BF28"/>
    <mergeCell ref="BG27:BI28"/>
    <mergeCell ref="BJ27:BJ28"/>
    <mergeCell ref="BL27:BL28"/>
    <mergeCell ref="BM27:BQ28"/>
    <mergeCell ref="BR27:BR28"/>
    <mergeCell ref="BZ27:BZ28"/>
    <mergeCell ref="CA27:CA28"/>
    <mergeCell ref="CB27:CB28"/>
    <mergeCell ref="BT27:BT28"/>
    <mergeCell ref="BU27:BU28"/>
    <mergeCell ref="BM29:BQ30"/>
    <mergeCell ref="BK25:BK30"/>
    <mergeCell ref="BL25:BO26"/>
    <mergeCell ref="BP25:BP26"/>
    <mergeCell ref="BQ25:BR26"/>
    <mergeCell ref="BR29:BR30"/>
    <mergeCell ref="CH29:CH30"/>
    <mergeCell ref="CD27:CD28"/>
    <mergeCell ref="CE27:CE28"/>
    <mergeCell ref="CF27:CF28"/>
    <mergeCell ref="CG27:CG28"/>
    <mergeCell ref="CH27:CH28"/>
    <mergeCell ref="AT31:AT36"/>
    <mergeCell ref="AU31:AU36"/>
    <mergeCell ref="AV31:AV36"/>
    <mergeCell ref="AW31:AW36"/>
    <mergeCell ref="AX31:AX36"/>
    <mergeCell ref="AY31:AY36"/>
    <mergeCell ref="AZ31:AZ36"/>
    <mergeCell ref="BJ29:BJ30"/>
    <mergeCell ref="BL29:BL30"/>
    <mergeCell ref="BD31:BD36"/>
    <mergeCell ref="AT25:AT30"/>
    <mergeCell ref="AU25:AU30"/>
    <mergeCell ref="AV25:AV30"/>
    <mergeCell ref="AW25:AW30"/>
    <mergeCell ref="AX25:AX30"/>
    <mergeCell ref="AY25:AY30"/>
    <mergeCell ref="AZ25:AZ30"/>
    <mergeCell ref="BD25:BD30"/>
    <mergeCell ref="BE25:BE30"/>
    <mergeCell ref="BF25:BF26"/>
    <mergeCell ref="BF29:BF30"/>
    <mergeCell ref="BG29:BI30"/>
    <mergeCell ref="BA25:BA30"/>
    <mergeCell ref="BG25:BG26"/>
    <mergeCell ref="CA35:CA36"/>
    <mergeCell ref="BE31:BE36"/>
    <mergeCell ref="BF31:BF32"/>
    <mergeCell ref="BF35:BF36"/>
    <mergeCell ref="BG35:BI36"/>
    <mergeCell ref="BG31:BG32"/>
    <mergeCell ref="BT35:BT36"/>
    <mergeCell ref="BU35:BW36"/>
    <mergeCell ref="BQ31:BR32"/>
    <mergeCell ref="BR35:BR36"/>
    <mergeCell ref="BU33:BU34"/>
    <mergeCell ref="CD31:CD32"/>
    <mergeCell ref="CE31:CH32"/>
    <mergeCell ref="CI31:CI36"/>
    <mergeCell ref="CJ31:CJ36"/>
    <mergeCell ref="CD33:CD34"/>
    <mergeCell ref="CE33:CE34"/>
    <mergeCell ref="CF33:CF34"/>
    <mergeCell ref="CG33:CG34"/>
    <mergeCell ref="CH33:CH34"/>
    <mergeCell ref="CL31:CL36"/>
    <mergeCell ref="BF33:BF34"/>
    <mergeCell ref="BG33:BI34"/>
    <mergeCell ref="BJ33:BJ34"/>
    <mergeCell ref="BL33:BL34"/>
    <mergeCell ref="BM33:BQ34"/>
    <mergeCell ref="BR33:BR34"/>
    <mergeCell ref="BT33:BT34"/>
    <mergeCell ref="BL37:BQ39"/>
    <mergeCell ref="BJ35:BJ36"/>
    <mergeCell ref="BL35:BL36"/>
    <mergeCell ref="BK31:BK36"/>
    <mergeCell ref="BL31:BO32"/>
    <mergeCell ref="BJ31:BJ32"/>
    <mergeCell ref="CD35:CD36"/>
    <mergeCell ref="BZ31:BZ32"/>
    <mergeCell ref="CA31:CA32"/>
    <mergeCell ref="BH31:BH32"/>
    <mergeCell ref="CK31:CK36"/>
    <mergeCell ref="CH35:CH36"/>
    <mergeCell ref="BZ33:BZ34"/>
    <mergeCell ref="CA33:CA34"/>
    <mergeCell ref="CB33:CB34"/>
    <mergeCell ref="BZ35:BZ36"/>
    <mergeCell ref="BB37:BB39"/>
    <mergeCell ref="BD37:BD39"/>
    <mergeCell ref="BE37:BE39"/>
    <mergeCell ref="BF37:BI39"/>
    <mergeCell ref="BJ37:BJ39"/>
    <mergeCell ref="BK37:BK39"/>
    <mergeCell ref="CK38:CK39"/>
    <mergeCell ref="CL38:CL39"/>
    <mergeCell ref="AT37:AT39"/>
    <mergeCell ref="AU37:AU39"/>
    <mergeCell ref="AV37:AV39"/>
    <mergeCell ref="AW37:AW39"/>
    <mergeCell ref="AX37:AX39"/>
    <mergeCell ref="AY37:AY39"/>
    <mergeCell ref="AZ37:AZ39"/>
    <mergeCell ref="BA37:BA39"/>
    <mergeCell ref="CB37:CB39"/>
    <mergeCell ref="CC37:CC39"/>
    <mergeCell ref="BY41:CB41"/>
    <mergeCell ref="CC41:CK41"/>
    <mergeCell ref="CD37:CG39"/>
    <mergeCell ref="CH37:CH39"/>
    <mergeCell ref="CI37:CJ37"/>
    <mergeCell ref="CK37:CL37"/>
    <mergeCell ref="CI38:CI39"/>
    <mergeCell ref="CJ38:CJ39"/>
    <mergeCell ref="BR37:BR39"/>
    <mergeCell ref="BS37:BS39"/>
    <mergeCell ref="BT37:BW39"/>
    <mergeCell ref="BX37:BX39"/>
    <mergeCell ref="BY37:BY39"/>
    <mergeCell ref="BZ37:CA39"/>
  </mergeCells>
  <phoneticPr fontId="19"/>
  <printOptions horizontalCentered="1"/>
  <pageMargins left="0.19685039370078741" right="0.19685039370078741" top="0.59055118110236227" bottom="0.59055118110236227" header="0.51181102362204722" footer="0.51181102362204722"/>
  <pageSetup paperSize="9" scale="46" orientation="landscape" blackAndWhite="1" r:id="rId1"/>
  <headerFooter alignWithMargins="0"/>
  <colBreaks count="1" manualBreakCount="1">
    <brk id="4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335F-5E26-4C6A-8F27-FB61540FDB48}">
  <dimension ref="A1:BN58"/>
  <sheetViews>
    <sheetView view="pageBreakPreview" zoomScale="90" zoomScaleNormal="100" zoomScaleSheetLayoutView="90" workbookViewId="0">
      <selection activeCell="AI53" sqref="AI53"/>
    </sheetView>
  </sheetViews>
  <sheetFormatPr defaultColWidth="9" defaultRowHeight="13.2" x14ac:dyDescent="0.2"/>
  <cols>
    <col min="1" max="2" width="2.44140625" style="18" customWidth="1"/>
    <col min="3" max="5" width="2.88671875" style="18" customWidth="1"/>
    <col min="6" max="6" width="2.44140625" style="18" customWidth="1"/>
    <col min="7" max="13" width="2.88671875" style="18" customWidth="1"/>
    <col min="14" max="22" width="2.77734375" style="18" customWidth="1"/>
    <col min="23" max="33" width="2.88671875" style="18" customWidth="1"/>
    <col min="34" max="35" width="2.44140625" style="18" customWidth="1"/>
    <col min="36" max="38" width="2.88671875" style="18" customWidth="1"/>
    <col min="39" max="39" width="2.44140625" style="18" customWidth="1"/>
    <col min="40" max="46" width="2.88671875" style="18" customWidth="1"/>
    <col min="47" max="55" width="2.77734375" style="18" customWidth="1"/>
    <col min="56" max="66" width="2.88671875" style="18" customWidth="1"/>
    <col min="67" max="81" width="2.6640625" style="18" customWidth="1"/>
    <col min="82" max="16384" width="9" style="18"/>
  </cols>
  <sheetData>
    <row r="1" spans="1:66" s="54" customFormat="1" ht="17.25" customHeight="1" x14ac:dyDescent="0.2">
      <c r="A1" s="55" t="s">
        <v>93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55" t="s">
        <v>93</v>
      </c>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66" s="54" customFormat="1" ht="17.25" customHeight="1" x14ac:dyDescent="0.2">
      <c r="A2" s="55"/>
      <c r="B2" s="1"/>
      <c r="C2" s="1"/>
      <c r="D2" s="1"/>
      <c r="E2" s="1"/>
      <c r="F2" s="1"/>
      <c r="G2" s="1"/>
      <c r="H2" s="1"/>
      <c r="I2" s="1"/>
      <c r="J2" s="1"/>
      <c r="K2" s="1"/>
      <c r="L2" s="1"/>
      <c r="M2" s="1"/>
      <c r="N2" s="1"/>
      <c r="O2" s="1"/>
      <c r="P2" s="1"/>
      <c r="Q2" s="1"/>
      <c r="R2" s="1"/>
      <c r="S2" s="1"/>
      <c r="T2" s="1"/>
      <c r="U2" s="1"/>
      <c r="V2" s="1"/>
      <c r="W2" s="1"/>
      <c r="X2" s="1"/>
      <c r="Y2" s="1"/>
      <c r="Z2" s="1"/>
      <c r="AA2" s="1"/>
      <c r="AB2" s="59"/>
      <c r="AC2" s="383" t="s">
        <v>1</v>
      </c>
      <c r="AD2" s="383"/>
      <c r="AE2" s="383"/>
      <c r="AF2" s="395"/>
      <c r="AG2" s="395"/>
      <c r="AH2" s="55"/>
      <c r="AI2" s="1"/>
      <c r="AJ2" s="1"/>
      <c r="AK2" s="1"/>
      <c r="AL2" s="1"/>
      <c r="AM2" s="1"/>
      <c r="AN2" s="1"/>
      <c r="AO2" s="1"/>
      <c r="AP2" s="1"/>
      <c r="AQ2" s="1"/>
      <c r="AR2" s="1"/>
      <c r="AS2" s="1"/>
      <c r="AT2" s="1"/>
      <c r="AU2" s="1"/>
      <c r="AV2" s="1"/>
      <c r="AW2" s="1"/>
      <c r="AX2" s="1"/>
      <c r="AY2" s="1"/>
      <c r="AZ2" s="1"/>
      <c r="BA2" s="1"/>
      <c r="BB2" s="1"/>
      <c r="BC2" s="1"/>
      <c r="BD2" s="1"/>
      <c r="BE2" s="1"/>
      <c r="BF2" s="1"/>
      <c r="BG2" s="1"/>
      <c r="BH2" s="1"/>
      <c r="BI2" s="59"/>
      <c r="BJ2" s="383" t="s">
        <v>1</v>
      </c>
      <c r="BK2" s="383"/>
      <c r="BL2" s="383"/>
      <c r="BM2" s="459">
        <v>1</v>
      </c>
      <c r="BN2" s="459"/>
    </row>
    <row r="3" spans="1:66" s="54" customFormat="1" ht="17.25" customHeight="1" x14ac:dyDescent="0.2">
      <c r="A3" s="1"/>
      <c r="B3" s="1"/>
      <c r="C3" s="1"/>
      <c r="D3" s="1"/>
      <c r="E3" s="57"/>
      <c r="F3" s="57" t="s">
        <v>46</v>
      </c>
      <c r="G3" s="58">
        <v>7</v>
      </c>
      <c r="H3" s="7" t="s">
        <v>2</v>
      </c>
      <c r="I3" s="1"/>
      <c r="J3" s="7" t="s">
        <v>3</v>
      </c>
      <c r="K3" s="110"/>
      <c r="L3" s="110"/>
      <c r="M3" s="110"/>
      <c r="N3" s="110"/>
      <c r="O3" s="110"/>
      <c r="P3" s="110"/>
      <c r="Q3" s="1" t="s">
        <v>4</v>
      </c>
      <c r="R3" s="7" t="s">
        <v>92</v>
      </c>
      <c r="S3" s="55"/>
      <c r="T3" s="55"/>
      <c r="U3" s="55"/>
      <c r="V3" s="1"/>
      <c r="W3" s="1"/>
      <c r="X3" s="1"/>
      <c r="Y3" s="1"/>
      <c r="Z3" s="1"/>
      <c r="AA3" s="1"/>
      <c r="AB3" s="1"/>
      <c r="AC3" s="1"/>
      <c r="AD3" s="1"/>
      <c r="AE3" s="1"/>
      <c r="AF3" s="1"/>
      <c r="AG3" s="1"/>
      <c r="AH3" s="1"/>
      <c r="AI3" s="1"/>
      <c r="AJ3" s="1"/>
      <c r="AK3" s="1"/>
      <c r="AL3" s="57"/>
      <c r="AM3" s="57" t="s">
        <v>46</v>
      </c>
      <c r="AN3" s="56">
        <f>$G$3</f>
        <v>7</v>
      </c>
      <c r="AO3" s="7" t="s">
        <v>2</v>
      </c>
      <c r="AP3" s="1"/>
      <c r="AQ3" s="7" t="s">
        <v>3</v>
      </c>
      <c r="AR3" s="412" t="s">
        <v>6</v>
      </c>
      <c r="AS3" s="412"/>
      <c r="AT3" s="412"/>
      <c r="AU3" s="412"/>
      <c r="AV3" s="412"/>
      <c r="AW3" s="412"/>
      <c r="AX3" s="1" t="s">
        <v>4</v>
      </c>
      <c r="AY3" s="7" t="s">
        <v>92</v>
      </c>
      <c r="AZ3" s="55"/>
      <c r="BA3" s="55"/>
      <c r="BB3" s="55"/>
      <c r="BC3" s="1"/>
      <c r="BD3" s="1"/>
      <c r="BE3" s="1"/>
      <c r="BF3" s="1"/>
      <c r="BG3" s="1"/>
      <c r="BH3" s="1"/>
      <c r="BI3" s="1"/>
      <c r="BJ3" s="1"/>
      <c r="BK3" s="1"/>
      <c r="BL3" s="1"/>
      <c r="BM3" s="1"/>
      <c r="BN3" s="1"/>
    </row>
    <row r="4" spans="1:66" s="54" customFormat="1" ht="17.25" customHeight="1" x14ac:dyDescent="0.2">
      <c r="A4" s="109" t="s">
        <v>91</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t="s">
        <v>91</v>
      </c>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row>
    <row r="5" spans="1:66" ht="17.25" customHeight="1" thickBo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53" t="s">
        <v>90</v>
      </c>
      <c r="AE5" s="74"/>
      <c r="AF5" s="2" t="s">
        <v>89</v>
      </c>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53" t="s">
        <v>90</v>
      </c>
      <c r="BL5" s="52">
        <v>1</v>
      </c>
      <c r="BM5" s="2" t="s">
        <v>89</v>
      </c>
      <c r="BN5" s="2"/>
    </row>
    <row r="6" spans="1:66" ht="18.75" customHeight="1" x14ac:dyDescent="0.2">
      <c r="A6" s="396" t="s">
        <v>88</v>
      </c>
      <c r="B6" s="397"/>
      <c r="C6" s="400" t="s">
        <v>87</v>
      </c>
      <c r="D6" s="401"/>
      <c r="E6" s="401"/>
      <c r="F6" s="401"/>
      <c r="G6" s="397"/>
      <c r="H6" s="400" t="s">
        <v>86</v>
      </c>
      <c r="I6" s="401"/>
      <c r="J6" s="397"/>
      <c r="K6" s="384" t="s">
        <v>85</v>
      </c>
      <c r="L6" s="401"/>
      <c r="M6" s="401"/>
      <c r="N6" s="401"/>
      <c r="O6" s="51" t="s">
        <v>84</v>
      </c>
      <c r="P6" s="51"/>
      <c r="Q6" s="413" t="s">
        <v>83</v>
      </c>
      <c r="R6" s="413"/>
      <c r="S6" s="414"/>
      <c r="T6" s="384" t="s">
        <v>82</v>
      </c>
      <c r="U6" s="388"/>
      <c r="V6" s="388"/>
      <c r="W6" s="385"/>
      <c r="X6" s="384" t="s">
        <v>81</v>
      </c>
      <c r="Y6" s="388"/>
      <c r="Z6" s="388"/>
      <c r="AA6" s="385"/>
      <c r="AB6" s="384" t="s">
        <v>80</v>
      </c>
      <c r="AC6" s="385"/>
      <c r="AD6" s="384" t="s">
        <v>79</v>
      </c>
      <c r="AE6" s="388"/>
      <c r="AF6" s="388"/>
      <c r="AG6" s="389"/>
      <c r="AH6" s="396" t="s">
        <v>88</v>
      </c>
      <c r="AI6" s="397"/>
      <c r="AJ6" s="400" t="s">
        <v>87</v>
      </c>
      <c r="AK6" s="401"/>
      <c r="AL6" s="401"/>
      <c r="AM6" s="401"/>
      <c r="AN6" s="397"/>
      <c r="AO6" s="400" t="s">
        <v>86</v>
      </c>
      <c r="AP6" s="401"/>
      <c r="AQ6" s="397"/>
      <c r="AR6" s="384" t="s">
        <v>85</v>
      </c>
      <c r="AS6" s="401"/>
      <c r="AT6" s="401"/>
      <c r="AU6" s="401"/>
      <c r="AV6" s="51" t="s">
        <v>84</v>
      </c>
      <c r="AW6" s="51"/>
      <c r="AX6" s="413" t="s">
        <v>83</v>
      </c>
      <c r="AY6" s="413"/>
      <c r="AZ6" s="414"/>
      <c r="BA6" s="384" t="s">
        <v>82</v>
      </c>
      <c r="BB6" s="388"/>
      <c r="BC6" s="388"/>
      <c r="BD6" s="385"/>
      <c r="BE6" s="384" t="s">
        <v>81</v>
      </c>
      <c r="BF6" s="388"/>
      <c r="BG6" s="388"/>
      <c r="BH6" s="385"/>
      <c r="BI6" s="384" t="s">
        <v>80</v>
      </c>
      <c r="BJ6" s="385"/>
      <c r="BK6" s="384" t="s">
        <v>79</v>
      </c>
      <c r="BL6" s="388"/>
      <c r="BM6" s="388"/>
      <c r="BN6" s="389"/>
    </row>
    <row r="7" spans="1:66" ht="18.75" customHeight="1" x14ac:dyDescent="0.2">
      <c r="A7" s="398"/>
      <c r="B7" s="399"/>
      <c r="C7" s="402"/>
      <c r="D7" s="403"/>
      <c r="E7" s="403"/>
      <c r="F7" s="403"/>
      <c r="G7" s="399"/>
      <c r="H7" s="402"/>
      <c r="I7" s="403"/>
      <c r="J7" s="399"/>
      <c r="K7" s="402"/>
      <c r="L7" s="403"/>
      <c r="M7" s="403"/>
      <c r="N7" s="403"/>
      <c r="O7" s="50" t="s">
        <v>78</v>
      </c>
      <c r="P7" s="50"/>
      <c r="Q7" s="424" t="s">
        <v>77</v>
      </c>
      <c r="R7" s="424"/>
      <c r="S7" s="425"/>
      <c r="T7" s="386"/>
      <c r="U7" s="390"/>
      <c r="V7" s="390"/>
      <c r="W7" s="387"/>
      <c r="X7" s="386"/>
      <c r="Y7" s="390"/>
      <c r="Z7" s="390"/>
      <c r="AA7" s="387"/>
      <c r="AB7" s="386"/>
      <c r="AC7" s="387"/>
      <c r="AD7" s="386"/>
      <c r="AE7" s="390"/>
      <c r="AF7" s="390"/>
      <c r="AG7" s="391"/>
      <c r="AH7" s="398"/>
      <c r="AI7" s="399"/>
      <c r="AJ7" s="402"/>
      <c r="AK7" s="403"/>
      <c r="AL7" s="403"/>
      <c r="AM7" s="403"/>
      <c r="AN7" s="399"/>
      <c r="AO7" s="402"/>
      <c r="AP7" s="403"/>
      <c r="AQ7" s="399"/>
      <c r="AR7" s="402"/>
      <c r="AS7" s="403"/>
      <c r="AT7" s="403"/>
      <c r="AU7" s="403"/>
      <c r="AV7" s="50" t="s">
        <v>78</v>
      </c>
      <c r="AW7" s="50"/>
      <c r="AX7" s="424" t="s">
        <v>77</v>
      </c>
      <c r="AY7" s="424"/>
      <c r="AZ7" s="425"/>
      <c r="BA7" s="386"/>
      <c r="BB7" s="390"/>
      <c r="BC7" s="390"/>
      <c r="BD7" s="387"/>
      <c r="BE7" s="386"/>
      <c r="BF7" s="390"/>
      <c r="BG7" s="390"/>
      <c r="BH7" s="387"/>
      <c r="BI7" s="386"/>
      <c r="BJ7" s="387"/>
      <c r="BK7" s="386"/>
      <c r="BL7" s="390"/>
      <c r="BM7" s="390"/>
      <c r="BN7" s="391"/>
    </row>
    <row r="8" spans="1:66" ht="15" customHeight="1" x14ac:dyDescent="0.2">
      <c r="A8" s="404" t="s">
        <v>27</v>
      </c>
      <c r="B8" s="405"/>
      <c r="C8" s="341" t="s">
        <v>76</v>
      </c>
      <c r="D8" s="407"/>
      <c r="E8" s="407"/>
      <c r="F8" s="407"/>
      <c r="G8" s="408"/>
      <c r="H8" s="406"/>
      <c r="I8" s="407"/>
      <c r="J8" s="408"/>
      <c r="K8" s="331"/>
      <c r="L8" s="332"/>
      <c r="M8" s="332"/>
      <c r="N8" s="332"/>
      <c r="O8" s="47" t="s">
        <v>63</v>
      </c>
      <c r="P8" s="332"/>
      <c r="Q8" s="332"/>
      <c r="R8" s="332"/>
      <c r="S8" s="343"/>
      <c r="T8" s="371"/>
      <c r="U8" s="370"/>
      <c r="V8" s="370"/>
      <c r="W8" s="48" t="s">
        <v>60</v>
      </c>
      <c r="X8" s="370"/>
      <c r="Y8" s="370"/>
      <c r="Z8" s="370"/>
      <c r="AA8" s="48" t="s">
        <v>60</v>
      </c>
      <c r="AB8" s="362">
        <v>1</v>
      </c>
      <c r="AC8" s="363"/>
      <c r="AD8" s="344">
        <f>(T8+X8+T9+X9)*2*AB8</f>
        <v>0</v>
      </c>
      <c r="AE8" s="345"/>
      <c r="AF8" s="345"/>
      <c r="AG8" s="392" t="s">
        <v>60</v>
      </c>
      <c r="AH8" s="404" t="s">
        <v>27</v>
      </c>
      <c r="AI8" s="405"/>
      <c r="AJ8" s="341" t="s">
        <v>76</v>
      </c>
      <c r="AK8" s="427" t="s">
        <v>75</v>
      </c>
      <c r="AL8" s="427"/>
      <c r="AM8" s="427"/>
      <c r="AN8" s="428"/>
      <c r="AO8" s="426" t="s">
        <v>71</v>
      </c>
      <c r="AP8" s="427"/>
      <c r="AQ8" s="428"/>
      <c r="AR8" s="422" t="s">
        <v>68</v>
      </c>
      <c r="AS8" s="418"/>
      <c r="AT8" s="418"/>
      <c r="AU8" s="418"/>
      <c r="AV8" s="47" t="s">
        <v>63</v>
      </c>
      <c r="AW8" s="418" t="s">
        <v>67</v>
      </c>
      <c r="AX8" s="418"/>
      <c r="AY8" s="418"/>
      <c r="AZ8" s="419"/>
      <c r="BA8" s="438">
        <v>1110</v>
      </c>
      <c r="BB8" s="439"/>
      <c r="BC8" s="439"/>
      <c r="BD8" s="46" t="s">
        <v>60</v>
      </c>
      <c r="BE8" s="439"/>
      <c r="BF8" s="439"/>
      <c r="BG8" s="439"/>
      <c r="BH8" s="46" t="s">
        <v>60</v>
      </c>
      <c r="BI8" s="447">
        <v>1</v>
      </c>
      <c r="BJ8" s="448"/>
      <c r="BK8" s="434">
        <f>(BA8+BE8+BA9+BE9)*2*BI8</f>
        <v>2220</v>
      </c>
      <c r="BL8" s="435"/>
      <c r="BM8" s="435"/>
      <c r="BN8" s="392" t="s">
        <v>60</v>
      </c>
    </row>
    <row r="9" spans="1:66" ht="15" customHeight="1" x14ac:dyDescent="0.2">
      <c r="A9" s="355"/>
      <c r="B9" s="356"/>
      <c r="C9" s="359"/>
      <c r="D9" s="410"/>
      <c r="E9" s="410"/>
      <c r="F9" s="410"/>
      <c r="G9" s="411"/>
      <c r="H9" s="409"/>
      <c r="I9" s="410"/>
      <c r="J9" s="411"/>
      <c r="K9" s="333"/>
      <c r="L9" s="329"/>
      <c r="M9" s="329"/>
      <c r="N9" s="329"/>
      <c r="O9" s="43" t="s">
        <v>63</v>
      </c>
      <c r="P9" s="329"/>
      <c r="Q9" s="329"/>
      <c r="R9" s="329"/>
      <c r="S9" s="330"/>
      <c r="T9" s="368"/>
      <c r="U9" s="369"/>
      <c r="V9" s="369"/>
      <c r="W9" s="44" t="s">
        <v>60</v>
      </c>
      <c r="X9" s="369"/>
      <c r="Y9" s="369"/>
      <c r="Z9" s="369"/>
      <c r="AA9" s="44" t="s">
        <v>60</v>
      </c>
      <c r="AB9" s="364"/>
      <c r="AC9" s="365"/>
      <c r="AD9" s="346"/>
      <c r="AE9" s="347"/>
      <c r="AF9" s="347"/>
      <c r="AG9" s="394"/>
      <c r="AH9" s="355"/>
      <c r="AI9" s="356"/>
      <c r="AJ9" s="359"/>
      <c r="AK9" s="430"/>
      <c r="AL9" s="430"/>
      <c r="AM9" s="430"/>
      <c r="AN9" s="431"/>
      <c r="AO9" s="429"/>
      <c r="AP9" s="430"/>
      <c r="AQ9" s="431"/>
      <c r="AR9" s="423"/>
      <c r="AS9" s="420"/>
      <c r="AT9" s="420"/>
      <c r="AU9" s="420"/>
      <c r="AV9" s="43" t="s">
        <v>63</v>
      </c>
      <c r="AW9" s="420"/>
      <c r="AX9" s="420"/>
      <c r="AY9" s="420"/>
      <c r="AZ9" s="421"/>
      <c r="BA9" s="432"/>
      <c r="BB9" s="433"/>
      <c r="BC9" s="433"/>
      <c r="BD9" s="42" t="s">
        <v>60</v>
      </c>
      <c r="BE9" s="433"/>
      <c r="BF9" s="433"/>
      <c r="BG9" s="433"/>
      <c r="BH9" s="42" t="s">
        <v>60</v>
      </c>
      <c r="BI9" s="449"/>
      <c r="BJ9" s="450"/>
      <c r="BK9" s="436"/>
      <c r="BL9" s="437"/>
      <c r="BM9" s="437"/>
      <c r="BN9" s="394"/>
    </row>
    <row r="10" spans="1:66" ht="15" customHeight="1" x14ac:dyDescent="0.2">
      <c r="A10" s="355"/>
      <c r="B10" s="356"/>
      <c r="C10" s="341" t="s">
        <v>66</v>
      </c>
      <c r="D10" s="332"/>
      <c r="E10" s="332"/>
      <c r="F10" s="332"/>
      <c r="G10" s="343"/>
      <c r="H10" s="331"/>
      <c r="I10" s="332"/>
      <c r="J10" s="343"/>
      <c r="K10" s="331"/>
      <c r="L10" s="332"/>
      <c r="M10" s="332"/>
      <c r="N10" s="332"/>
      <c r="O10" s="47" t="s">
        <v>63</v>
      </c>
      <c r="P10" s="332"/>
      <c r="Q10" s="332"/>
      <c r="R10" s="332"/>
      <c r="S10" s="343"/>
      <c r="T10" s="371"/>
      <c r="U10" s="370"/>
      <c r="V10" s="370"/>
      <c r="W10" s="48" t="s">
        <v>60</v>
      </c>
      <c r="X10" s="370"/>
      <c r="Y10" s="370"/>
      <c r="Z10" s="370"/>
      <c r="AA10" s="48" t="s">
        <v>60</v>
      </c>
      <c r="AB10" s="362">
        <v>1</v>
      </c>
      <c r="AC10" s="363"/>
      <c r="AD10" s="344">
        <f>(T10+X10+T11+X11)*2*AB10</f>
        <v>0</v>
      </c>
      <c r="AE10" s="345"/>
      <c r="AF10" s="345"/>
      <c r="AG10" s="360" t="s">
        <v>60</v>
      </c>
      <c r="AH10" s="355"/>
      <c r="AI10" s="356"/>
      <c r="AJ10" s="341" t="s">
        <v>66</v>
      </c>
      <c r="AK10" s="418" t="s">
        <v>74</v>
      </c>
      <c r="AL10" s="418"/>
      <c r="AM10" s="418"/>
      <c r="AN10" s="419"/>
      <c r="AO10" s="422" t="s">
        <v>71</v>
      </c>
      <c r="AP10" s="418"/>
      <c r="AQ10" s="419"/>
      <c r="AR10" s="422"/>
      <c r="AS10" s="418"/>
      <c r="AT10" s="418"/>
      <c r="AU10" s="418"/>
      <c r="AV10" s="47" t="s">
        <v>63</v>
      </c>
      <c r="AW10" s="418"/>
      <c r="AX10" s="418"/>
      <c r="AY10" s="418"/>
      <c r="AZ10" s="419"/>
      <c r="BA10" s="438">
        <v>1110</v>
      </c>
      <c r="BB10" s="439"/>
      <c r="BC10" s="439"/>
      <c r="BD10" s="46" t="s">
        <v>60</v>
      </c>
      <c r="BE10" s="439"/>
      <c r="BF10" s="439"/>
      <c r="BG10" s="439"/>
      <c r="BH10" s="46" t="s">
        <v>60</v>
      </c>
      <c r="BI10" s="447">
        <v>1</v>
      </c>
      <c r="BJ10" s="448"/>
      <c r="BK10" s="434">
        <f>(BA10+BE10+BA11+BE11)*2*BI10</f>
        <v>2220</v>
      </c>
      <c r="BL10" s="435"/>
      <c r="BM10" s="435"/>
      <c r="BN10" s="360" t="s">
        <v>60</v>
      </c>
    </row>
    <row r="11" spans="1:66" ht="15" customHeight="1" x14ac:dyDescent="0.2">
      <c r="A11" s="355"/>
      <c r="B11" s="356"/>
      <c r="C11" s="359"/>
      <c r="D11" s="329"/>
      <c r="E11" s="329"/>
      <c r="F11" s="329"/>
      <c r="G11" s="330"/>
      <c r="H11" s="333"/>
      <c r="I11" s="329"/>
      <c r="J11" s="330"/>
      <c r="K11" s="333"/>
      <c r="L11" s="329"/>
      <c r="M11" s="329"/>
      <c r="N11" s="329"/>
      <c r="O11" s="43" t="s">
        <v>63</v>
      </c>
      <c r="P11" s="329"/>
      <c r="Q11" s="329"/>
      <c r="R11" s="329"/>
      <c r="S11" s="330"/>
      <c r="T11" s="368"/>
      <c r="U11" s="369"/>
      <c r="V11" s="369"/>
      <c r="W11" s="44" t="s">
        <v>60</v>
      </c>
      <c r="X11" s="369"/>
      <c r="Y11" s="369"/>
      <c r="Z11" s="369"/>
      <c r="AA11" s="44" t="s">
        <v>60</v>
      </c>
      <c r="AB11" s="364"/>
      <c r="AC11" s="365"/>
      <c r="AD11" s="346"/>
      <c r="AE11" s="347"/>
      <c r="AF11" s="347"/>
      <c r="AG11" s="361"/>
      <c r="AH11" s="355"/>
      <c r="AI11" s="356"/>
      <c r="AJ11" s="359"/>
      <c r="AK11" s="420"/>
      <c r="AL11" s="420"/>
      <c r="AM11" s="420"/>
      <c r="AN11" s="421"/>
      <c r="AO11" s="423"/>
      <c r="AP11" s="420"/>
      <c r="AQ11" s="421"/>
      <c r="AR11" s="423"/>
      <c r="AS11" s="420"/>
      <c r="AT11" s="420"/>
      <c r="AU11" s="420"/>
      <c r="AV11" s="43" t="s">
        <v>63</v>
      </c>
      <c r="AW11" s="420"/>
      <c r="AX11" s="420"/>
      <c r="AY11" s="420"/>
      <c r="AZ11" s="421"/>
      <c r="BA11" s="432"/>
      <c r="BB11" s="433"/>
      <c r="BC11" s="433"/>
      <c r="BD11" s="42" t="s">
        <v>60</v>
      </c>
      <c r="BE11" s="433"/>
      <c r="BF11" s="433"/>
      <c r="BG11" s="433"/>
      <c r="BH11" s="42" t="s">
        <v>60</v>
      </c>
      <c r="BI11" s="449"/>
      <c r="BJ11" s="450"/>
      <c r="BK11" s="436"/>
      <c r="BL11" s="437"/>
      <c r="BM11" s="437"/>
      <c r="BN11" s="361"/>
    </row>
    <row r="12" spans="1:66" ht="15" customHeight="1" x14ac:dyDescent="0.2">
      <c r="A12" s="355"/>
      <c r="B12" s="356"/>
      <c r="C12" s="341" t="s">
        <v>65</v>
      </c>
      <c r="D12" s="407"/>
      <c r="E12" s="407"/>
      <c r="F12" s="407"/>
      <c r="G12" s="408"/>
      <c r="H12" s="406"/>
      <c r="I12" s="407"/>
      <c r="J12" s="408"/>
      <c r="K12" s="331"/>
      <c r="L12" s="332"/>
      <c r="M12" s="332"/>
      <c r="N12" s="332"/>
      <c r="O12" s="47" t="s">
        <v>63</v>
      </c>
      <c r="P12" s="332"/>
      <c r="Q12" s="332"/>
      <c r="R12" s="332"/>
      <c r="S12" s="343"/>
      <c r="T12" s="371"/>
      <c r="U12" s="370"/>
      <c r="V12" s="370"/>
      <c r="W12" s="48" t="s">
        <v>60</v>
      </c>
      <c r="X12" s="370"/>
      <c r="Y12" s="370"/>
      <c r="Z12" s="370"/>
      <c r="AA12" s="48" t="s">
        <v>60</v>
      </c>
      <c r="AB12" s="362">
        <v>1</v>
      </c>
      <c r="AC12" s="363"/>
      <c r="AD12" s="344">
        <f>(T12+X12+T13+X13)*2*AB12</f>
        <v>0</v>
      </c>
      <c r="AE12" s="345"/>
      <c r="AF12" s="345"/>
      <c r="AG12" s="392" t="s">
        <v>60</v>
      </c>
      <c r="AH12" s="355"/>
      <c r="AI12" s="356"/>
      <c r="AJ12" s="341" t="s">
        <v>65</v>
      </c>
      <c r="AK12" s="427" t="s">
        <v>73</v>
      </c>
      <c r="AL12" s="427"/>
      <c r="AM12" s="427"/>
      <c r="AN12" s="428"/>
      <c r="AO12" s="426" t="s">
        <v>71</v>
      </c>
      <c r="AP12" s="427"/>
      <c r="AQ12" s="428"/>
      <c r="AR12" s="422"/>
      <c r="AS12" s="418"/>
      <c r="AT12" s="418"/>
      <c r="AU12" s="418"/>
      <c r="AV12" s="47" t="s">
        <v>63</v>
      </c>
      <c r="AW12" s="418"/>
      <c r="AX12" s="418"/>
      <c r="AY12" s="418"/>
      <c r="AZ12" s="419"/>
      <c r="BA12" s="438">
        <v>1110</v>
      </c>
      <c r="BB12" s="439"/>
      <c r="BC12" s="439"/>
      <c r="BD12" s="46" t="s">
        <v>60</v>
      </c>
      <c r="BE12" s="439"/>
      <c r="BF12" s="439"/>
      <c r="BG12" s="439"/>
      <c r="BH12" s="46" t="s">
        <v>60</v>
      </c>
      <c r="BI12" s="447">
        <v>1</v>
      </c>
      <c r="BJ12" s="448"/>
      <c r="BK12" s="434">
        <f>(BA12+BE12+BA13+BE13)*2*BI12</f>
        <v>2220</v>
      </c>
      <c r="BL12" s="435"/>
      <c r="BM12" s="435"/>
      <c r="BN12" s="392" t="s">
        <v>60</v>
      </c>
    </row>
    <row r="13" spans="1:66" ht="15" customHeight="1" x14ac:dyDescent="0.2">
      <c r="A13" s="355"/>
      <c r="B13" s="356"/>
      <c r="C13" s="359"/>
      <c r="D13" s="410"/>
      <c r="E13" s="410"/>
      <c r="F13" s="410"/>
      <c r="G13" s="411"/>
      <c r="H13" s="409"/>
      <c r="I13" s="410"/>
      <c r="J13" s="411"/>
      <c r="K13" s="333"/>
      <c r="L13" s="329"/>
      <c r="M13" s="329"/>
      <c r="N13" s="329"/>
      <c r="O13" s="43" t="s">
        <v>63</v>
      </c>
      <c r="P13" s="329"/>
      <c r="Q13" s="329"/>
      <c r="R13" s="329"/>
      <c r="S13" s="330"/>
      <c r="T13" s="368"/>
      <c r="U13" s="369"/>
      <c r="V13" s="369"/>
      <c r="W13" s="44" t="s">
        <v>60</v>
      </c>
      <c r="X13" s="369"/>
      <c r="Y13" s="369"/>
      <c r="Z13" s="369"/>
      <c r="AA13" s="44" t="s">
        <v>60</v>
      </c>
      <c r="AB13" s="364"/>
      <c r="AC13" s="365"/>
      <c r="AD13" s="346"/>
      <c r="AE13" s="347"/>
      <c r="AF13" s="347"/>
      <c r="AG13" s="394"/>
      <c r="AH13" s="355"/>
      <c r="AI13" s="356"/>
      <c r="AJ13" s="359"/>
      <c r="AK13" s="430"/>
      <c r="AL13" s="430"/>
      <c r="AM13" s="430"/>
      <c r="AN13" s="431"/>
      <c r="AO13" s="429"/>
      <c r="AP13" s="430"/>
      <c r="AQ13" s="431"/>
      <c r="AR13" s="423"/>
      <c r="AS13" s="420"/>
      <c r="AT13" s="420"/>
      <c r="AU13" s="420"/>
      <c r="AV13" s="43" t="s">
        <v>63</v>
      </c>
      <c r="AW13" s="420"/>
      <c r="AX13" s="420"/>
      <c r="AY13" s="420"/>
      <c r="AZ13" s="421"/>
      <c r="BA13" s="432"/>
      <c r="BB13" s="433"/>
      <c r="BC13" s="433"/>
      <c r="BD13" s="42" t="s">
        <v>60</v>
      </c>
      <c r="BE13" s="433"/>
      <c r="BF13" s="433"/>
      <c r="BG13" s="433"/>
      <c r="BH13" s="42" t="s">
        <v>60</v>
      </c>
      <c r="BI13" s="449"/>
      <c r="BJ13" s="450"/>
      <c r="BK13" s="436"/>
      <c r="BL13" s="437"/>
      <c r="BM13" s="437"/>
      <c r="BN13" s="394"/>
    </row>
    <row r="14" spans="1:66" ht="15" customHeight="1" x14ac:dyDescent="0.2">
      <c r="A14" s="355"/>
      <c r="B14" s="356"/>
      <c r="C14" s="341" t="s">
        <v>64</v>
      </c>
      <c r="D14" s="407"/>
      <c r="E14" s="407"/>
      <c r="F14" s="407"/>
      <c r="G14" s="408"/>
      <c r="H14" s="406"/>
      <c r="I14" s="407"/>
      <c r="J14" s="408"/>
      <c r="K14" s="331"/>
      <c r="L14" s="332"/>
      <c r="M14" s="332"/>
      <c r="N14" s="332"/>
      <c r="O14" s="47" t="s">
        <v>63</v>
      </c>
      <c r="P14" s="332"/>
      <c r="Q14" s="332"/>
      <c r="R14" s="332"/>
      <c r="S14" s="343"/>
      <c r="T14" s="371"/>
      <c r="U14" s="370"/>
      <c r="V14" s="370"/>
      <c r="W14" s="48" t="s">
        <v>60</v>
      </c>
      <c r="X14" s="370"/>
      <c r="Y14" s="370"/>
      <c r="Z14" s="370"/>
      <c r="AA14" s="48" t="s">
        <v>60</v>
      </c>
      <c r="AB14" s="362">
        <v>1</v>
      </c>
      <c r="AC14" s="363"/>
      <c r="AD14" s="344">
        <f>(T14+X14+T15+X15)*2*AB14</f>
        <v>0</v>
      </c>
      <c r="AE14" s="345"/>
      <c r="AF14" s="345"/>
      <c r="AG14" s="392" t="s">
        <v>60</v>
      </c>
      <c r="AH14" s="355"/>
      <c r="AI14" s="356"/>
      <c r="AJ14" s="341" t="s">
        <v>64</v>
      </c>
      <c r="AK14" s="427"/>
      <c r="AL14" s="427"/>
      <c r="AM14" s="427"/>
      <c r="AN14" s="428"/>
      <c r="AO14" s="426"/>
      <c r="AP14" s="427"/>
      <c r="AQ14" s="428"/>
      <c r="AR14" s="422"/>
      <c r="AS14" s="418"/>
      <c r="AT14" s="418"/>
      <c r="AU14" s="418"/>
      <c r="AV14" s="47" t="s">
        <v>63</v>
      </c>
      <c r="AW14" s="418"/>
      <c r="AX14" s="418"/>
      <c r="AY14" s="418"/>
      <c r="AZ14" s="419"/>
      <c r="BA14" s="438"/>
      <c r="BB14" s="439"/>
      <c r="BC14" s="439"/>
      <c r="BD14" s="46" t="s">
        <v>60</v>
      </c>
      <c r="BE14" s="439"/>
      <c r="BF14" s="439"/>
      <c r="BG14" s="439"/>
      <c r="BH14" s="46" t="s">
        <v>60</v>
      </c>
      <c r="BI14" s="447">
        <v>1</v>
      </c>
      <c r="BJ14" s="448"/>
      <c r="BK14" s="434">
        <f>(BA14+BE14+BA15+BE15)*2*BI14</f>
        <v>0</v>
      </c>
      <c r="BL14" s="435"/>
      <c r="BM14" s="435"/>
      <c r="BN14" s="392" t="s">
        <v>60</v>
      </c>
    </row>
    <row r="15" spans="1:66" ht="15" customHeight="1" x14ac:dyDescent="0.2">
      <c r="A15" s="357"/>
      <c r="B15" s="358"/>
      <c r="C15" s="342"/>
      <c r="D15" s="416"/>
      <c r="E15" s="416"/>
      <c r="F15" s="416"/>
      <c r="G15" s="417"/>
      <c r="H15" s="415"/>
      <c r="I15" s="416"/>
      <c r="J15" s="417"/>
      <c r="K15" s="333"/>
      <c r="L15" s="329"/>
      <c r="M15" s="329"/>
      <c r="N15" s="329"/>
      <c r="O15" s="43" t="s">
        <v>63</v>
      </c>
      <c r="P15" s="329"/>
      <c r="Q15" s="329"/>
      <c r="R15" s="329"/>
      <c r="S15" s="330"/>
      <c r="T15" s="368"/>
      <c r="U15" s="369"/>
      <c r="V15" s="369"/>
      <c r="W15" s="44" t="s">
        <v>60</v>
      </c>
      <c r="X15" s="369"/>
      <c r="Y15" s="369"/>
      <c r="Z15" s="369"/>
      <c r="AA15" s="44" t="s">
        <v>60</v>
      </c>
      <c r="AB15" s="364"/>
      <c r="AC15" s="365"/>
      <c r="AD15" s="346"/>
      <c r="AE15" s="347"/>
      <c r="AF15" s="347"/>
      <c r="AG15" s="393"/>
      <c r="AH15" s="357"/>
      <c r="AI15" s="358"/>
      <c r="AJ15" s="342"/>
      <c r="AK15" s="442"/>
      <c r="AL15" s="442"/>
      <c r="AM15" s="442"/>
      <c r="AN15" s="443"/>
      <c r="AO15" s="444"/>
      <c r="AP15" s="442"/>
      <c r="AQ15" s="443"/>
      <c r="AR15" s="423"/>
      <c r="AS15" s="420"/>
      <c r="AT15" s="420"/>
      <c r="AU15" s="420"/>
      <c r="AV15" s="43" t="s">
        <v>63</v>
      </c>
      <c r="AW15" s="420"/>
      <c r="AX15" s="420"/>
      <c r="AY15" s="420"/>
      <c r="AZ15" s="421"/>
      <c r="BA15" s="432"/>
      <c r="BB15" s="433"/>
      <c r="BC15" s="433"/>
      <c r="BD15" s="42" t="s">
        <v>60</v>
      </c>
      <c r="BE15" s="433"/>
      <c r="BF15" s="433"/>
      <c r="BG15" s="433"/>
      <c r="BH15" s="42" t="s">
        <v>60</v>
      </c>
      <c r="BI15" s="449"/>
      <c r="BJ15" s="450"/>
      <c r="BK15" s="436"/>
      <c r="BL15" s="437"/>
      <c r="BM15" s="437"/>
      <c r="BN15" s="393"/>
    </row>
    <row r="16" spans="1:66" ht="24" customHeight="1" thickBot="1" x14ac:dyDescent="0.25">
      <c r="A16" s="41" t="s">
        <v>62</v>
      </c>
      <c r="B16" s="40"/>
      <c r="C16" s="377">
        <f>COUNTA(D8:G15)</f>
        <v>0</v>
      </c>
      <c r="D16" s="378"/>
      <c r="E16" s="378"/>
      <c r="F16" s="378"/>
      <c r="G16" s="39" t="s">
        <v>61</v>
      </c>
      <c r="H16" s="348"/>
      <c r="I16" s="349"/>
      <c r="J16" s="349"/>
      <c r="K16" s="349"/>
      <c r="L16" s="349"/>
      <c r="M16" s="349"/>
      <c r="N16" s="349"/>
      <c r="O16" s="349"/>
      <c r="P16" s="349"/>
      <c r="Q16" s="349"/>
      <c r="R16" s="349"/>
      <c r="S16" s="350"/>
      <c r="T16" s="351"/>
      <c r="U16" s="376"/>
      <c r="V16" s="376"/>
      <c r="W16" s="352"/>
      <c r="X16" s="351"/>
      <c r="Y16" s="376"/>
      <c r="Z16" s="376"/>
      <c r="AA16" s="352"/>
      <c r="AB16" s="351"/>
      <c r="AC16" s="352"/>
      <c r="AD16" s="379">
        <f>SUM(AD8:AF15)</f>
        <v>0</v>
      </c>
      <c r="AE16" s="380"/>
      <c r="AF16" s="380"/>
      <c r="AG16" s="38" t="s">
        <v>60</v>
      </c>
      <c r="AH16" s="41" t="s">
        <v>62</v>
      </c>
      <c r="AI16" s="40"/>
      <c r="AJ16" s="445">
        <f>COUNTA(AK8:AN15)</f>
        <v>3</v>
      </c>
      <c r="AK16" s="446"/>
      <c r="AL16" s="446"/>
      <c r="AM16" s="446"/>
      <c r="AN16" s="39" t="s">
        <v>61</v>
      </c>
      <c r="AO16" s="348"/>
      <c r="AP16" s="349"/>
      <c r="AQ16" s="349"/>
      <c r="AR16" s="349"/>
      <c r="AS16" s="349"/>
      <c r="AT16" s="349"/>
      <c r="AU16" s="349"/>
      <c r="AV16" s="349"/>
      <c r="AW16" s="349"/>
      <c r="AX16" s="349"/>
      <c r="AY16" s="349"/>
      <c r="AZ16" s="350"/>
      <c r="BA16" s="351"/>
      <c r="BB16" s="376"/>
      <c r="BC16" s="376"/>
      <c r="BD16" s="352"/>
      <c r="BE16" s="351"/>
      <c r="BF16" s="376"/>
      <c r="BG16" s="376"/>
      <c r="BH16" s="352"/>
      <c r="BI16" s="351"/>
      <c r="BJ16" s="352"/>
      <c r="BK16" s="440">
        <f>SUM(BK8:BM15)</f>
        <v>6660</v>
      </c>
      <c r="BL16" s="441"/>
      <c r="BM16" s="441"/>
      <c r="BN16" s="38" t="s">
        <v>60</v>
      </c>
    </row>
    <row r="17" spans="1:66" ht="15" customHeight="1" x14ac:dyDescent="0.2">
      <c r="A17" s="353" t="s">
        <v>28</v>
      </c>
      <c r="B17" s="354"/>
      <c r="C17" s="341">
        <v>1</v>
      </c>
      <c r="D17" s="332"/>
      <c r="E17" s="332"/>
      <c r="F17" s="332"/>
      <c r="G17" s="343"/>
      <c r="H17" s="331"/>
      <c r="I17" s="332"/>
      <c r="J17" s="343"/>
      <c r="K17" s="331"/>
      <c r="L17" s="332"/>
      <c r="M17" s="332"/>
      <c r="N17" s="332"/>
      <c r="O17" s="49" t="s">
        <v>63</v>
      </c>
      <c r="P17" s="332"/>
      <c r="Q17" s="332"/>
      <c r="R17" s="332"/>
      <c r="S17" s="343"/>
      <c r="T17" s="371"/>
      <c r="U17" s="370"/>
      <c r="V17" s="370"/>
      <c r="W17" s="48" t="s">
        <v>60</v>
      </c>
      <c r="X17" s="370"/>
      <c r="Y17" s="370"/>
      <c r="Z17" s="370"/>
      <c r="AA17" s="48" t="s">
        <v>60</v>
      </c>
      <c r="AB17" s="372">
        <v>1</v>
      </c>
      <c r="AC17" s="373"/>
      <c r="AD17" s="344">
        <f>(T17+X17+T18+X18)*2*AB17</f>
        <v>0</v>
      </c>
      <c r="AE17" s="345"/>
      <c r="AF17" s="345"/>
      <c r="AG17" s="360" t="s">
        <v>60</v>
      </c>
      <c r="AH17" s="353" t="s">
        <v>28</v>
      </c>
      <c r="AI17" s="354"/>
      <c r="AJ17" s="341">
        <v>1</v>
      </c>
      <c r="AK17" s="418" t="s">
        <v>72</v>
      </c>
      <c r="AL17" s="418"/>
      <c r="AM17" s="418"/>
      <c r="AN17" s="419"/>
      <c r="AO17" s="422" t="s">
        <v>71</v>
      </c>
      <c r="AP17" s="418"/>
      <c r="AQ17" s="419"/>
      <c r="AR17" s="422"/>
      <c r="AS17" s="418"/>
      <c r="AT17" s="418"/>
      <c r="AU17" s="418"/>
      <c r="AV17" s="47" t="s">
        <v>63</v>
      </c>
      <c r="AW17" s="418"/>
      <c r="AX17" s="418"/>
      <c r="AY17" s="418"/>
      <c r="AZ17" s="419"/>
      <c r="BA17" s="438">
        <v>1110</v>
      </c>
      <c r="BB17" s="439"/>
      <c r="BC17" s="439"/>
      <c r="BD17" s="46" t="s">
        <v>60</v>
      </c>
      <c r="BE17" s="439"/>
      <c r="BF17" s="439"/>
      <c r="BG17" s="439"/>
      <c r="BH17" s="46" t="s">
        <v>60</v>
      </c>
      <c r="BI17" s="455">
        <v>1</v>
      </c>
      <c r="BJ17" s="456"/>
      <c r="BK17" s="434">
        <f>(BA17+BE17+BA18+BE18)*2*BI17</f>
        <v>2220</v>
      </c>
      <c r="BL17" s="435"/>
      <c r="BM17" s="435"/>
      <c r="BN17" s="360" t="s">
        <v>60</v>
      </c>
    </row>
    <row r="18" spans="1:66" ht="15" customHeight="1" x14ac:dyDescent="0.2">
      <c r="A18" s="355"/>
      <c r="B18" s="356"/>
      <c r="C18" s="359"/>
      <c r="D18" s="329"/>
      <c r="E18" s="329"/>
      <c r="F18" s="329"/>
      <c r="G18" s="330"/>
      <c r="H18" s="333"/>
      <c r="I18" s="329"/>
      <c r="J18" s="330"/>
      <c r="K18" s="333"/>
      <c r="L18" s="329"/>
      <c r="M18" s="329"/>
      <c r="N18" s="329"/>
      <c r="O18" s="45" t="s">
        <v>63</v>
      </c>
      <c r="P18" s="329"/>
      <c r="Q18" s="329"/>
      <c r="R18" s="329"/>
      <c r="S18" s="330"/>
      <c r="T18" s="368"/>
      <c r="U18" s="369"/>
      <c r="V18" s="369"/>
      <c r="W18" s="44" t="s">
        <v>60</v>
      </c>
      <c r="X18" s="369"/>
      <c r="Y18" s="369"/>
      <c r="Z18" s="369"/>
      <c r="AA18" s="44" t="s">
        <v>60</v>
      </c>
      <c r="AB18" s="374"/>
      <c r="AC18" s="375"/>
      <c r="AD18" s="346"/>
      <c r="AE18" s="347"/>
      <c r="AF18" s="347"/>
      <c r="AG18" s="361"/>
      <c r="AH18" s="355"/>
      <c r="AI18" s="356"/>
      <c r="AJ18" s="359"/>
      <c r="AK18" s="420"/>
      <c r="AL18" s="420"/>
      <c r="AM18" s="420"/>
      <c r="AN18" s="421"/>
      <c r="AO18" s="423"/>
      <c r="AP18" s="420"/>
      <c r="AQ18" s="421"/>
      <c r="AR18" s="423"/>
      <c r="AS18" s="420"/>
      <c r="AT18" s="420"/>
      <c r="AU18" s="420"/>
      <c r="AV18" s="43" t="s">
        <v>63</v>
      </c>
      <c r="AW18" s="420"/>
      <c r="AX18" s="420"/>
      <c r="AY18" s="420"/>
      <c r="AZ18" s="421"/>
      <c r="BA18" s="432"/>
      <c r="BB18" s="433"/>
      <c r="BC18" s="433"/>
      <c r="BD18" s="42" t="s">
        <v>60</v>
      </c>
      <c r="BE18" s="433"/>
      <c r="BF18" s="433"/>
      <c r="BG18" s="433"/>
      <c r="BH18" s="42" t="s">
        <v>60</v>
      </c>
      <c r="BI18" s="457"/>
      <c r="BJ18" s="458"/>
      <c r="BK18" s="436"/>
      <c r="BL18" s="437"/>
      <c r="BM18" s="437"/>
      <c r="BN18" s="361"/>
    </row>
    <row r="19" spans="1:66" ht="15" customHeight="1" x14ac:dyDescent="0.2">
      <c r="A19" s="355"/>
      <c r="B19" s="356"/>
      <c r="C19" s="341">
        <v>2</v>
      </c>
      <c r="D19" s="332"/>
      <c r="E19" s="332"/>
      <c r="F19" s="332"/>
      <c r="G19" s="343"/>
      <c r="H19" s="331"/>
      <c r="I19" s="332"/>
      <c r="J19" s="343"/>
      <c r="K19" s="331"/>
      <c r="L19" s="332"/>
      <c r="M19" s="332"/>
      <c r="N19" s="332"/>
      <c r="O19" s="49" t="s">
        <v>63</v>
      </c>
      <c r="P19" s="332"/>
      <c r="Q19" s="332"/>
      <c r="R19" s="332"/>
      <c r="S19" s="343"/>
      <c r="T19" s="371"/>
      <c r="U19" s="370"/>
      <c r="V19" s="370"/>
      <c r="W19" s="48" t="s">
        <v>60</v>
      </c>
      <c r="X19" s="370"/>
      <c r="Y19" s="370"/>
      <c r="Z19" s="370"/>
      <c r="AA19" s="48" t="s">
        <v>60</v>
      </c>
      <c r="AB19" s="362">
        <v>1</v>
      </c>
      <c r="AC19" s="363"/>
      <c r="AD19" s="344">
        <f>(T19+X19+T20+X20)*2*AB19</f>
        <v>0</v>
      </c>
      <c r="AE19" s="345"/>
      <c r="AF19" s="345"/>
      <c r="AG19" s="360" t="s">
        <v>60</v>
      </c>
      <c r="AH19" s="355"/>
      <c r="AI19" s="356"/>
      <c r="AJ19" s="341">
        <v>2</v>
      </c>
      <c r="AK19" s="418"/>
      <c r="AL19" s="418"/>
      <c r="AM19" s="418"/>
      <c r="AN19" s="419"/>
      <c r="AO19" s="422"/>
      <c r="AP19" s="418"/>
      <c r="AQ19" s="419"/>
      <c r="AR19" s="422"/>
      <c r="AS19" s="418"/>
      <c r="AT19" s="418"/>
      <c r="AU19" s="418"/>
      <c r="AV19" s="47" t="s">
        <v>63</v>
      </c>
      <c r="AW19" s="418"/>
      <c r="AX19" s="418"/>
      <c r="AY19" s="418"/>
      <c r="AZ19" s="419"/>
      <c r="BA19" s="438"/>
      <c r="BB19" s="439"/>
      <c r="BC19" s="439"/>
      <c r="BD19" s="46" t="s">
        <v>60</v>
      </c>
      <c r="BE19" s="439"/>
      <c r="BF19" s="439"/>
      <c r="BG19" s="439"/>
      <c r="BH19" s="46" t="s">
        <v>60</v>
      </c>
      <c r="BI19" s="447">
        <v>1</v>
      </c>
      <c r="BJ19" s="448"/>
      <c r="BK19" s="434">
        <f>(BA19+BE19+BA20+BE20)*2*BI19</f>
        <v>0</v>
      </c>
      <c r="BL19" s="435"/>
      <c r="BM19" s="435"/>
      <c r="BN19" s="360" t="s">
        <v>60</v>
      </c>
    </row>
    <row r="20" spans="1:66" ht="15" customHeight="1" x14ac:dyDescent="0.2">
      <c r="A20" s="355"/>
      <c r="B20" s="356"/>
      <c r="C20" s="359"/>
      <c r="D20" s="329"/>
      <c r="E20" s="329"/>
      <c r="F20" s="329"/>
      <c r="G20" s="330"/>
      <c r="H20" s="333"/>
      <c r="I20" s="329"/>
      <c r="J20" s="330"/>
      <c r="K20" s="333"/>
      <c r="L20" s="329"/>
      <c r="M20" s="329"/>
      <c r="N20" s="329"/>
      <c r="O20" s="45" t="s">
        <v>63</v>
      </c>
      <c r="P20" s="329"/>
      <c r="Q20" s="329"/>
      <c r="R20" s="329"/>
      <c r="S20" s="330"/>
      <c r="T20" s="368"/>
      <c r="U20" s="369"/>
      <c r="V20" s="369"/>
      <c r="W20" s="44" t="s">
        <v>60</v>
      </c>
      <c r="X20" s="369"/>
      <c r="Y20" s="369"/>
      <c r="Z20" s="369"/>
      <c r="AA20" s="44" t="s">
        <v>60</v>
      </c>
      <c r="AB20" s="364"/>
      <c r="AC20" s="365"/>
      <c r="AD20" s="346"/>
      <c r="AE20" s="347"/>
      <c r="AF20" s="347"/>
      <c r="AG20" s="361"/>
      <c r="AH20" s="355"/>
      <c r="AI20" s="356"/>
      <c r="AJ20" s="359"/>
      <c r="AK20" s="420"/>
      <c r="AL20" s="420"/>
      <c r="AM20" s="420"/>
      <c r="AN20" s="421"/>
      <c r="AO20" s="423"/>
      <c r="AP20" s="420"/>
      <c r="AQ20" s="421"/>
      <c r="AR20" s="423"/>
      <c r="AS20" s="420"/>
      <c r="AT20" s="420"/>
      <c r="AU20" s="420"/>
      <c r="AV20" s="43" t="s">
        <v>63</v>
      </c>
      <c r="AW20" s="420"/>
      <c r="AX20" s="420"/>
      <c r="AY20" s="420"/>
      <c r="AZ20" s="421"/>
      <c r="BA20" s="432"/>
      <c r="BB20" s="433"/>
      <c r="BC20" s="433"/>
      <c r="BD20" s="42" t="s">
        <v>60</v>
      </c>
      <c r="BE20" s="433"/>
      <c r="BF20" s="433"/>
      <c r="BG20" s="433"/>
      <c r="BH20" s="42" t="s">
        <v>60</v>
      </c>
      <c r="BI20" s="449"/>
      <c r="BJ20" s="450"/>
      <c r="BK20" s="436"/>
      <c r="BL20" s="437"/>
      <c r="BM20" s="437"/>
      <c r="BN20" s="361"/>
    </row>
    <row r="21" spans="1:66" ht="15" customHeight="1" x14ac:dyDescent="0.2">
      <c r="A21" s="355"/>
      <c r="B21" s="356"/>
      <c r="C21" s="341">
        <v>3</v>
      </c>
      <c r="D21" s="332"/>
      <c r="E21" s="332"/>
      <c r="F21" s="332"/>
      <c r="G21" s="343"/>
      <c r="H21" s="331"/>
      <c r="I21" s="332"/>
      <c r="J21" s="343"/>
      <c r="K21" s="331"/>
      <c r="L21" s="332"/>
      <c r="M21" s="332"/>
      <c r="N21" s="332"/>
      <c r="O21" s="49" t="s">
        <v>63</v>
      </c>
      <c r="P21" s="332"/>
      <c r="Q21" s="332"/>
      <c r="R21" s="332"/>
      <c r="S21" s="343"/>
      <c r="T21" s="371"/>
      <c r="U21" s="370"/>
      <c r="V21" s="370"/>
      <c r="W21" s="48" t="s">
        <v>60</v>
      </c>
      <c r="X21" s="370"/>
      <c r="Y21" s="370"/>
      <c r="Z21" s="370"/>
      <c r="AA21" s="48" t="s">
        <v>60</v>
      </c>
      <c r="AB21" s="362">
        <v>1</v>
      </c>
      <c r="AC21" s="363"/>
      <c r="AD21" s="344">
        <f>(T21+X21+T22+X22)*2*AB21</f>
        <v>0</v>
      </c>
      <c r="AE21" s="345"/>
      <c r="AF21" s="345"/>
      <c r="AG21" s="360" t="s">
        <v>60</v>
      </c>
      <c r="AH21" s="355"/>
      <c r="AI21" s="356"/>
      <c r="AJ21" s="341">
        <v>3</v>
      </c>
      <c r="AK21" s="418"/>
      <c r="AL21" s="418"/>
      <c r="AM21" s="418"/>
      <c r="AN21" s="419"/>
      <c r="AO21" s="422"/>
      <c r="AP21" s="418"/>
      <c r="AQ21" s="419"/>
      <c r="AR21" s="422"/>
      <c r="AS21" s="418"/>
      <c r="AT21" s="418"/>
      <c r="AU21" s="418"/>
      <c r="AV21" s="47" t="s">
        <v>63</v>
      </c>
      <c r="AW21" s="418"/>
      <c r="AX21" s="418"/>
      <c r="AY21" s="418"/>
      <c r="AZ21" s="419"/>
      <c r="BA21" s="438"/>
      <c r="BB21" s="439"/>
      <c r="BC21" s="439"/>
      <c r="BD21" s="46" t="s">
        <v>60</v>
      </c>
      <c r="BE21" s="439"/>
      <c r="BF21" s="439"/>
      <c r="BG21" s="439"/>
      <c r="BH21" s="46" t="s">
        <v>60</v>
      </c>
      <c r="BI21" s="447">
        <v>1</v>
      </c>
      <c r="BJ21" s="448"/>
      <c r="BK21" s="434">
        <f>(BA21+BE21+BA22+BE22)*2*BI21</f>
        <v>0</v>
      </c>
      <c r="BL21" s="435"/>
      <c r="BM21" s="435"/>
      <c r="BN21" s="360" t="s">
        <v>60</v>
      </c>
    </row>
    <row r="22" spans="1:66" ht="15" customHeight="1" x14ac:dyDescent="0.2">
      <c r="A22" s="355"/>
      <c r="B22" s="356"/>
      <c r="C22" s="359"/>
      <c r="D22" s="329"/>
      <c r="E22" s="329"/>
      <c r="F22" s="329"/>
      <c r="G22" s="330"/>
      <c r="H22" s="333"/>
      <c r="I22" s="329"/>
      <c r="J22" s="330"/>
      <c r="K22" s="333"/>
      <c r="L22" s="329"/>
      <c r="M22" s="329"/>
      <c r="N22" s="329"/>
      <c r="O22" s="45" t="s">
        <v>63</v>
      </c>
      <c r="P22" s="329"/>
      <c r="Q22" s="329"/>
      <c r="R22" s="329"/>
      <c r="S22" s="330"/>
      <c r="T22" s="368"/>
      <c r="U22" s="369"/>
      <c r="V22" s="369"/>
      <c r="W22" s="44" t="s">
        <v>60</v>
      </c>
      <c r="X22" s="369"/>
      <c r="Y22" s="369"/>
      <c r="Z22" s="369"/>
      <c r="AA22" s="44" t="s">
        <v>60</v>
      </c>
      <c r="AB22" s="364"/>
      <c r="AC22" s="365"/>
      <c r="AD22" s="346"/>
      <c r="AE22" s="347"/>
      <c r="AF22" s="347"/>
      <c r="AG22" s="361"/>
      <c r="AH22" s="355"/>
      <c r="AI22" s="356"/>
      <c r="AJ22" s="359"/>
      <c r="AK22" s="420"/>
      <c r="AL22" s="420"/>
      <c r="AM22" s="420"/>
      <c r="AN22" s="421"/>
      <c r="AO22" s="423"/>
      <c r="AP22" s="420"/>
      <c r="AQ22" s="421"/>
      <c r="AR22" s="423"/>
      <c r="AS22" s="420"/>
      <c r="AT22" s="420"/>
      <c r="AU22" s="420"/>
      <c r="AV22" s="43" t="s">
        <v>63</v>
      </c>
      <c r="AW22" s="420"/>
      <c r="AX22" s="420"/>
      <c r="AY22" s="420"/>
      <c r="AZ22" s="421"/>
      <c r="BA22" s="432"/>
      <c r="BB22" s="433"/>
      <c r="BC22" s="433"/>
      <c r="BD22" s="42" t="s">
        <v>60</v>
      </c>
      <c r="BE22" s="433"/>
      <c r="BF22" s="433"/>
      <c r="BG22" s="433"/>
      <c r="BH22" s="42" t="s">
        <v>60</v>
      </c>
      <c r="BI22" s="449"/>
      <c r="BJ22" s="450"/>
      <c r="BK22" s="436"/>
      <c r="BL22" s="437"/>
      <c r="BM22" s="437"/>
      <c r="BN22" s="361"/>
    </row>
    <row r="23" spans="1:66" ht="15" customHeight="1" x14ac:dyDescent="0.2">
      <c r="A23" s="355"/>
      <c r="B23" s="356"/>
      <c r="C23" s="341">
        <v>4</v>
      </c>
      <c r="D23" s="332"/>
      <c r="E23" s="332"/>
      <c r="F23" s="332"/>
      <c r="G23" s="343"/>
      <c r="H23" s="331"/>
      <c r="I23" s="332"/>
      <c r="J23" s="343"/>
      <c r="K23" s="331"/>
      <c r="L23" s="332"/>
      <c r="M23" s="332"/>
      <c r="N23" s="332"/>
      <c r="O23" s="49" t="s">
        <v>63</v>
      </c>
      <c r="P23" s="332"/>
      <c r="Q23" s="332"/>
      <c r="R23" s="332"/>
      <c r="S23" s="343"/>
      <c r="T23" s="371"/>
      <c r="U23" s="370"/>
      <c r="V23" s="370"/>
      <c r="W23" s="48" t="s">
        <v>60</v>
      </c>
      <c r="X23" s="370"/>
      <c r="Y23" s="370"/>
      <c r="Z23" s="370"/>
      <c r="AA23" s="48" t="s">
        <v>60</v>
      </c>
      <c r="AB23" s="362">
        <v>1</v>
      </c>
      <c r="AC23" s="363"/>
      <c r="AD23" s="344">
        <f>(T23+X23+T24+X24)*2*AB23</f>
        <v>0</v>
      </c>
      <c r="AE23" s="345"/>
      <c r="AF23" s="345"/>
      <c r="AG23" s="360" t="s">
        <v>60</v>
      </c>
      <c r="AH23" s="355"/>
      <c r="AI23" s="356"/>
      <c r="AJ23" s="341">
        <v>4</v>
      </c>
      <c r="AK23" s="418"/>
      <c r="AL23" s="418"/>
      <c r="AM23" s="418"/>
      <c r="AN23" s="419"/>
      <c r="AO23" s="422"/>
      <c r="AP23" s="418"/>
      <c r="AQ23" s="419"/>
      <c r="AR23" s="422"/>
      <c r="AS23" s="418"/>
      <c r="AT23" s="418"/>
      <c r="AU23" s="418"/>
      <c r="AV23" s="47" t="s">
        <v>63</v>
      </c>
      <c r="AW23" s="418"/>
      <c r="AX23" s="418"/>
      <c r="AY23" s="418"/>
      <c r="AZ23" s="419"/>
      <c r="BA23" s="438"/>
      <c r="BB23" s="439"/>
      <c r="BC23" s="439"/>
      <c r="BD23" s="46" t="s">
        <v>60</v>
      </c>
      <c r="BE23" s="439"/>
      <c r="BF23" s="439"/>
      <c r="BG23" s="439"/>
      <c r="BH23" s="46" t="s">
        <v>60</v>
      </c>
      <c r="BI23" s="447">
        <v>1</v>
      </c>
      <c r="BJ23" s="448"/>
      <c r="BK23" s="434">
        <f>(BA23+BE23+BA24+BE24)*2*BI23</f>
        <v>0</v>
      </c>
      <c r="BL23" s="435"/>
      <c r="BM23" s="435"/>
      <c r="BN23" s="360" t="s">
        <v>60</v>
      </c>
    </row>
    <row r="24" spans="1:66" ht="15" customHeight="1" x14ac:dyDescent="0.2">
      <c r="A24" s="355"/>
      <c r="B24" s="356"/>
      <c r="C24" s="359"/>
      <c r="D24" s="329"/>
      <c r="E24" s="329"/>
      <c r="F24" s="329"/>
      <c r="G24" s="330"/>
      <c r="H24" s="333"/>
      <c r="I24" s="329"/>
      <c r="J24" s="330"/>
      <c r="K24" s="333"/>
      <c r="L24" s="329"/>
      <c r="M24" s="329"/>
      <c r="N24" s="329"/>
      <c r="O24" s="45" t="s">
        <v>63</v>
      </c>
      <c r="P24" s="329"/>
      <c r="Q24" s="329"/>
      <c r="R24" s="329"/>
      <c r="S24" s="330"/>
      <c r="T24" s="368"/>
      <c r="U24" s="369"/>
      <c r="V24" s="369"/>
      <c r="W24" s="44" t="s">
        <v>60</v>
      </c>
      <c r="X24" s="369"/>
      <c r="Y24" s="369"/>
      <c r="Z24" s="369"/>
      <c r="AA24" s="44" t="s">
        <v>60</v>
      </c>
      <c r="AB24" s="364"/>
      <c r="AC24" s="365"/>
      <c r="AD24" s="346"/>
      <c r="AE24" s="347"/>
      <c r="AF24" s="347"/>
      <c r="AG24" s="361"/>
      <c r="AH24" s="355"/>
      <c r="AI24" s="356"/>
      <c r="AJ24" s="359"/>
      <c r="AK24" s="420"/>
      <c r="AL24" s="420"/>
      <c r="AM24" s="420"/>
      <c r="AN24" s="421"/>
      <c r="AO24" s="423"/>
      <c r="AP24" s="420"/>
      <c r="AQ24" s="421"/>
      <c r="AR24" s="423"/>
      <c r="AS24" s="420"/>
      <c r="AT24" s="420"/>
      <c r="AU24" s="420"/>
      <c r="AV24" s="43" t="s">
        <v>63</v>
      </c>
      <c r="AW24" s="420"/>
      <c r="AX24" s="420"/>
      <c r="AY24" s="420"/>
      <c r="AZ24" s="421"/>
      <c r="BA24" s="432"/>
      <c r="BB24" s="433"/>
      <c r="BC24" s="433"/>
      <c r="BD24" s="42" t="s">
        <v>60</v>
      </c>
      <c r="BE24" s="433"/>
      <c r="BF24" s="433"/>
      <c r="BG24" s="433"/>
      <c r="BH24" s="42" t="s">
        <v>60</v>
      </c>
      <c r="BI24" s="449"/>
      <c r="BJ24" s="450"/>
      <c r="BK24" s="436"/>
      <c r="BL24" s="437"/>
      <c r="BM24" s="437"/>
      <c r="BN24" s="361"/>
    </row>
    <row r="25" spans="1:66" ht="15" customHeight="1" x14ac:dyDescent="0.2">
      <c r="A25" s="355"/>
      <c r="B25" s="356"/>
      <c r="C25" s="341">
        <v>5</v>
      </c>
      <c r="D25" s="332"/>
      <c r="E25" s="332"/>
      <c r="F25" s="332"/>
      <c r="G25" s="343"/>
      <c r="H25" s="331"/>
      <c r="I25" s="332"/>
      <c r="J25" s="343"/>
      <c r="K25" s="331"/>
      <c r="L25" s="332"/>
      <c r="M25" s="332"/>
      <c r="N25" s="332"/>
      <c r="O25" s="49" t="s">
        <v>63</v>
      </c>
      <c r="P25" s="332"/>
      <c r="Q25" s="332"/>
      <c r="R25" s="332"/>
      <c r="S25" s="343"/>
      <c r="T25" s="371"/>
      <c r="U25" s="370"/>
      <c r="V25" s="370"/>
      <c r="W25" s="48" t="s">
        <v>60</v>
      </c>
      <c r="X25" s="370"/>
      <c r="Y25" s="370"/>
      <c r="Z25" s="370"/>
      <c r="AA25" s="48" t="s">
        <v>60</v>
      </c>
      <c r="AB25" s="362">
        <v>1</v>
      </c>
      <c r="AC25" s="363"/>
      <c r="AD25" s="344">
        <f>(T25+X25+T26+X26)*2*AB25</f>
        <v>0</v>
      </c>
      <c r="AE25" s="345"/>
      <c r="AF25" s="345"/>
      <c r="AG25" s="360" t="s">
        <v>60</v>
      </c>
      <c r="AH25" s="355"/>
      <c r="AI25" s="356"/>
      <c r="AJ25" s="341">
        <v>5</v>
      </c>
      <c r="AK25" s="418"/>
      <c r="AL25" s="418"/>
      <c r="AM25" s="418"/>
      <c r="AN25" s="419"/>
      <c r="AO25" s="422"/>
      <c r="AP25" s="418"/>
      <c r="AQ25" s="419"/>
      <c r="AR25" s="422"/>
      <c r="AS25" s="418"/>
      <c r="AT25" s="418"/>
      <c r="AU25" s="418"/>
      <c r="AV25" s="47" t="s">
        <v>63</v>
      </c>
      <c r="AW25" s="418"/>
      <c r="AX25" s="418"/>
      <c r="AY25" s="418"/>
      <c r="AZ25" s="419"/>
      <c r="BA25" s="438"/>
      <c r="BB25" s="439"/>
      <c r="BC25" s="439"/>
      <c r="BD25" s="46" t="s">
        <v>60</v>
      </c>
      <c r="BE25" s="439"/>
      <c r="BF25" s="439"/>
      <c r="BG25" s="439"/>
      <c r="BH25" s="46" t="s">
        <v>60</v>
      </c>
      <c r="BI25" s="447">
        <v>1</v>
      </c>
      <c r="BJ25" s="448"/>
      <c r="BK25" s="434">
        <f>(BA25+BE25+BA26+BE26)*2*BI25</f>
        <v>0</v>
      </c>
      <c r="BL25" s="435"/>
      <c r="BM25" s="435"/>
      <c r="BN25" s="360" t="s">
        <v>60</v>
      </c>
    </row>
    <row r="26" spans="1:66" ht="15" customHeight="1" x14ac:dyDescent="0.2">
      <c r="A26" s="355"/>
      <c r="B26" s="356"/>
      <c r="C26" s="359"/>
      <c r="D26" s="329"/>
      <c r="E26" s="329"/>
      <c r="F26" s="329"/>
      <c r="G26" s="330"/>
      <c r="H26" s="333"/>
      <c r="I26" s="329"/>
      <c r="J26" s="330"/>
      <c r="K26" s="333"/>
      <c r="L26" s="329"/>
      <c r="M26" s="329"/>
      <c r="N26" s="329"/>
      <c r="O26" s="45" t="s">
        <v>63</v>
      </c>
      <c r="P26" s="329"/>
      <c r="Q26" s="329"/>
      <c r="R26" s="329"/>
      <c r="S26" s="330"/>
      <c r="T26" s="368"/>
      <c r="U26" s="369"/>
      <c r="V26" s="369"/>
      <c r="W26" s="44" t="s">
        <v>60</v>
      </c>
      <c r="X26" s="369"/>
      <c r="Y26" s="369"/>
      <c r="Z26" s="369"/>
      <c r="AA26" s="44" t="s">
        <v>60</v>
      </c>
      <c r="AB26" s="364"/>
      <c r="AC26" s="365"/>
      <c r="AD26" s="346"/>
      <c r="AE26" s="347"/>
      <c r="AF26" s="347"/>
      <c r="AG26" s="361"/>
      <c r="AH26" s="355"/>
      <c r="AI26" s="356"/>
      <c r="AJ26" s="359"/>
      <c r="AK26" s="420"/>
      <c r="AL26" s="420"/>
      <c r="AM26" s="420"/>
      <c r="AN26" s="421"/>
      <c r="AO26" s="423"/>
      <c r="AP26" s="420"/>
      <c r="AQ26" s="421"/>
      <c r="AR26" s="423"/>
      <c r="AS26" s="420"/>
      <c r="AT26" s="420"/>
      <c r="AU26" s="420"/>
      <c r="AV26" s="43" t="s">
        <v>63</v>
      </c>
      <c r="AW26" s="420"/>
      <c r="AX26" s="420"/>
      <c r="AY26" s="420"/>
      <c r="AZ26" s="421"/>
      <c r="BA26" s="432"/>
      <c r="BB26" s="433"/>
      <c r="BC26" s="433"/>
      <c r="BD26" s="42" t="s">
        <v>60</v>
      </c>
      <c r="BE26" s="433"/>
      <c r="BF26" s="433"/>
      <c r="BG26" s="433"/>
      <c r="BH26" s="42" t="s">
        <v>60</v>
      </c>
      <c r="BI26" s="449"/>
      <c r="BJ26" s="450"/>
      <c r="BK26" s="436"/>
      <c r="BL26" s="437"/>
      <c r="BM26" s="437"/>
      <c r="BN26" s="361"/>
    </row>
    <row r="27" spans="1:66" ht="15" customHeight="1" x14ac:dyDescent="0.2">
      <c r="A27" s="355"/>
      <c r="B27" s="356"/>
      <c r="C27" s="341">
        <v>6</v>
      </c>
      <c r="D27" s="332"/>
      <c r="E27" s="332"/>
      <c r="F27" s="332"/>
      <c r="G27" s="343"/>
      <c r="H27" s="331"/>
      <c r="I27" s="332"/>
      <c r="J27" s="343"/>
      <c r="K27" s="331"/>
      <c r="L27" s="332"/>
      <c r="M27" s="332"/>
      <c r="N27" s="332"/>
      <c r="O27" s="49" t="s">
        <v>63</v>
      </c>
      <c r="P27" s="332"/>
      <c r="Q27" s="332"/>
      <c r="R27" s="332"/>
      <c r="S27" s="343"/>
      <c r="T27" s="371"/>
      <c r="U27" s="370"/>
      <c r="V27" s="370"/>
      <c r="W27" s="48" t="s">
        <v>60</v>
      </c>
      <c r="X27" s="370"/>
      <c r="Y27" s="370"/>
      <c r="Z27" s="370"/>
      <c r="AA27" s="48" t="s">
        <v>60</v>
      </c>
      <c r="AB27" s="362">
        <v>1</v>
      </c>
      <c r="AC27" s="363"/>
      <c r="AD27" s="344">
        <f>(T27+X27+T28+X28)*2*AB27</f>
        <v>0</v>
      </c>
      <c r="AE27" s="345"/>
      <c r="AF27" s="345"/>
      <c r="AG27" s="360" t="s">
        <v>60</v>
      </c>
      <c r="AH27" s="355"/>
      <c r="AI27" s="356"/>
      <c r="AJ27" s="341">
        <v>6</v>
      </c>
      <c r="AK27" s="418"/>
      <c r="AL27" s="418"/>
      <c r="AM27" s="418"/>
      <c r="AN27" s="419"/>
      <c r="AO27" s="422"/>
      <c r="AP27" s="418"/>
      <c r="AQ27" s="419"/>
      <c r="AR27" s="422"/>
      <c r="AS27" s="418"/>
      <c r="AT27" s="418"/>
      <c r="AU27" s="418"/>
      <c r="AV27" s="47" t="s">
        <v>63</v>
      </c>
      <c r="AW27" s="418"/>
      <c r="AX27" s="418"/>
      <c r="AY27" s="418"/>
      <c r="AZ27" s="419"/>
      <c r="BA27" s="438"/>
      <c r="BB27" s="439"/>
      <c r="BC27" s="439"/>
      <c r="BD27" s="46" t="s">
        <v>60</v>
      </c>
      <c r="BE27" s="439"/>
      <c r="BF27" s="439"/>
      <c r="BG27" s="439"/>
      <c r="BH27" s="46" t="s">
        <v>60</v>
      </c>
      <c r="BI27" s="447">
        <v>1</v>
      </c>
      <c r="BJ27" s="448"/>
      <c r="BK27" s="434">
        <f>(BA27+BE27+BA28+BE28)*2*BI27</f>
        <v>0</v>
      </c>
      <c r="BL27" s="435"/>
      <c r="BM27" s="435"/>
      <c r="BN27" s="360" t="s">
        <v>60</v>
      </c>
    </row>
    <row r="28" spans="1:66" ht="15" customHeight="1" x14ac:dyDescent="0.2">
      <c r="A28" s="355"/>
      <c r="B28" s="356"/>
      <c r="C28" s="359"/>
      <c r="D28" s="329"/>
      <c r="E28" s="329"/>
      <c r="F28" s="329"/>
      <c r="G28" s="330"/>
      <c r="H28" s="333"/>
      <c r="I28" s="329"/>
      <c r="J28" s="330"/>
      <c r="K28" s="333"/>
      <c r="L28" s="329"/>
      <c r="M28" s="329"/>
      <c r="N28" s="329"/>
      <c r="O28" s="45" t="s">
        <v>63</v>
      </c>
      <c r="P28" s="329"/>
      <c r="Q28" s="329"/>
      <c r="R28" s="329"/>
      <c r="S28" s="330"/>
      <c r="T28" s="368"/>
      <c r="U28" s="369"/>
      <c r="V28" s="369"/>
      <c r="W28" s="44" t="s">
        <v>60</v>
      </c>
      <c r="X28" s="369"/>
      <c r="Y28" s="369"/>
      <c r="Z28" s="369"/>
      <c r="AA28" s="44" t="s">
        <v>60</v>
      </c>
      <c r="AB28" s="364"/>
      <c r="AC28" s="365"/>
      <c r="AD28" s="346"/>
      <c r="AE28" s="347"/>
      <c r="AF28" s="347"/>
      <c r="AG28" s="361"/>
      <c r="AH28" s="355"/>
      <c r="AI28" s="356"/>
      <c r="AJ28" s="359"/>
      <c r="AK28" s="420"/>
      <c r="AL28" s="420"/>
      <c r="AM28" s="420"/>
      <c r="AN28" s="421"/>
      <c r="AO28" s="423"/>
      <c r="AP28" s="420"/>
      <c r="AQ28" s="421"/>
      <c r="AR28" s="423"/>
      <c r="AS28" s="420"/>
      <c r="AT28" s="420"/>
      <c r="AU28" s="420"/>
      <c r="AV28" s="43" t="s">
        <v>63</v>
      </c>
      <c r="AW28" s="420"/>
      <c r="AX28" s="420"/>
      <c r="AY28" s="420"/>
      <c r="AZ28" s="421"/>
      <c r="BA28" s="432"/>
      <c r="BB28" s="433"/>
      <c r="BC28" s="433"/>
      <c r="BD28" s="42" t="s">
        <v>60</v>
      </c>
      <c r="BE28" s="433"/>
      <c r="BF28" s="433"/>
      <c r="BG28" s="433"/>
      <c r="BH28" s="42" t="s">
        <v>60</v>
      </c>
      <c r="BI28" s="449"/>
      <c r="BJ28" s="450"/>
      <c r="BK28" s="436"/>
      <c r="BL28" s="437"/>
      <c r="BM28" s="437"/>
      <c r="BN28" s="361"/>
    </row>
    <row r="29" spans="1:66" ht="15" customHeight="1" x14ac:dyDescent="0.2">
      <c r="A29" s="355"/>
      <c r="B29" s="356"/>
      <c r="C29" s="341">
        <v>7</v>
      </c>
      <c r="D29" s="332"/>
      <c r="E29" s="332"/>
      <c r="F29" s="332"/>
      <c r="G29" s="343"/>
      <c r="H29" s="331"/>
      <c r="I29" s="332"/>
      <c r="J29" s="343"/>
      <c r="K29" s="331"/>
      <c r="L29" s="332"/>
      <c r="M29" s="332"/>
      <c r="N29" s="332"/>
      <c r="O29" s="49" t="s">
        <v>63</v>
      </c>
      <c r="P29" s="332"/>
      <c r="Q29" s="332"/>
      <c r="R29" s="332"/>
      <c r="S29" s="343"/>
      <c r="T29" s="371"/>
      <c r="U29" s="370"/>
      <c r="V29" s="370"/>
      <c r="W29" s="48" t="s">
        <v>60</v>
      </c>
      <c r="X29" s="370"/>
      <c r="Y29" s="370"/>
      <c r="Z29" s="370"/>
      <c r="AA29" s="48" t="s">
        <v>60</v>
      </c>
      <c r="AB29" s="362">
        <v>1</v>
      </c>
      <c r="AC29" s="363"/>
      <c r="AD29" s="344">
        <f>(T29+X29+T30+X30)*2*AB29</f>
        <v>0</v>
      </c>
      <c r="AE29" s="345"/>
      <c r="AF29" s="345"/>
      <c r="AG29" s="360" t="s">
        <v>60</v>
      </c>
      <c r="AH29" s="355"/>
      <c r="AI29" s="356"/>
      <c r="AJ29" s="341">
        <v>7</v>
      </c>
      <c r="AK29" s="418"/>
      <c r="AL29" s="418"/>
      <c r="AM29" s="418"/>
      <c r="AN29" s="419"/>
      <c r="AO29" s="422"/>
      <c r="AP29" s="418"/>
      <c r="AQ29" s="419"/>
      <c r="AR29" s="422"/>
      <c r="AS29" s="418"/>
      <c r="AT29" s="418"/>
      <c r="AU29" s="418"/>
      <c r="AV29" s="47" t="s">
        <v>63</v>
      </c>
      <c r="AW29" s="418"/>
      <c r="AX29" s="418"/>
      <c r="AY29" s="418"/>
      <c r="AZ29" s="419"/>
      <c r="BA29" s="438"/>
      <c r="BB29" s="439"/>
      <c r="BC29" s="439"/>
      <c r="BD29" s="46" t="s">
        <v>60</v>
      </c>
      <c r="BE29" s="439"/>
      <c r="BF29" s="439"/>
      <c r="BG29" s="439"/>
      <c r="BH29" s="46" t="s">
        <v>60</v>
      </c>
      <c r="BI29" s="447">
        <v>1</v>
      </c>
      <c r="BJ29" s="448"/>
      <c r="BK29" s="434">
        <f>(BA29+BE29+BA30+BE30)*2*BI29</f>
        <v>0</v>
      </c>
      <c r="BL29" s="435"/>
      <c r="BM29" s="435"/>
      <c r="BN29" s="360" t="s">
        <v>60</v>
      </c>
    </row>
    <row r="30" spans="1:66" ht="15" customHeight="1" x14ac:dyDescent="0.2">
      <c r="A30" s="355"/>
      <c r="B30" s="356"/>
      <c r="C30" s="359"/>
      <c r="D30" s="329"/>
      <c r="E30" s="329"/>
      <c r="F30" s="329"/>
      <c r="G30" s="330"/>
      <c r="H30" s="333"/>
      <c r="I30" s="329"/>
      <c r="J30" s="330"/>
      <c r="K30" s="333"/>
      <c r="L30" s="329"/>
      <c r="M30" s="329"/>
      <c r="N30" s="329"/>
      <c r="O30" s="45" t="s">
        <v>63</v>
      </c>
      <c r="P30" s="329"/>
      <c r="Q30" s="329"/>
      <c r="R30" s="329"/>
      <c r="S30" s="330"/>
      <c r="T30" s="368"/>
      <c r="U30" s="369"/>
      <c r="V30" s="369"/>
      <c r="W30" s="44" t="s">
        <v>60</v>
      </c>
      <c r="X30" s="369"/>
      <c r="Y30" s="369"/>
      <c r="Z30" s="369"/>
      <c r="AA30" s="44" t="s">
        <v>60</v>
      </c>
      <c r="AB30" s="364"/>
      <c r="AC30" s="365"/>
      <c r="AD30" s="346"/>
      <c r="AE30" s="347"/>
      <c r="AF30" s="347"/>
      <c r="AG30" s="361"/>
      <c r="AH30" s="355"/>
      <c r="AI30" s="356"/>
      <c r="AJ30" s="359"/>
      <c r="AK30" s="420"/>
      <c r="AL30" s="420"/>
      <c r="AM30" s="420"/>
      <c r="AN30" s="421"/>
      <c r="AO30" s="423"/>
      <c r="AP30" s="420"/>
      <c r="AQ30" s="421"/>
      <c r="AR30" s="423"/>
      <c r="AS30" s="420"/>
      <c r="AT30" s="420"/>
      <c r="AU30" s="420"/>
      <c r="AV30" s="43" t="s">
        <v>63</v>
      </c>
      <c r="AW30" s="420"/>
      <c r="AX30" s="420"/>
      <c r="AY30" s="420"/>
      <c r="AZ30" s="421"/>
      <c r="BA30" s="432"/>
      <c r="BB30" s="433"/>
      <c r="BC30" s="433"/>
      <c r="BD30" s="42" t="s">
        <v>60</v>
      </c>
      <c r="BE30" s="433"/>
      <c r="BF30" s="433"/>
      <c r="BG30" s="433"/>
      <c r="BH30" s="42" t="s">
        <v>60</v>
      </c>
      <c r="BI30" s="449"/>
      <c r="BJ30" s="450"/>
      <c r="BK30" s="436"/>
      <c r="BL30" s="437"/>
      <c r="BM30" s="437"/>
      <c r="BN30" s="361"/>
    </row>
    <row r="31" spans="1:66" ht="15" customHeight="1" x14ac:dyDescent="0.2">
      <c r="A31" s="355"/>
      <c r="B31" s="356"/>
      <c r="C31" s="341">
        <v>8</v>
      </c>
      <c r="D31" s="332"/>
      <c r="E31" s="332"/>
      <c r="F31" s="332"/>
      <c r="G31" s="343"/>
      <c r="H31" s="331"/>
      <c r="I31" s="332"/>
      <c r="J31" s="343"/>
      <c r="K31" s="331"/>
      <c r="L31" s="332"/>
      <c r="M31" s="332"/>
      <c r="N31" s="332"/>
      <c r="O31" s="49" t="s">
        <v>63</v>
      </c>
      <c r="P31" s="332"/>
      <c r="Q31" s="332"/>
      <c r="R31" s="332"/>
      <c r="S31" s="343"/>
      <c r="T31" s="371"/>
      <c r="U31" s="370"/>
      <c r="V31" s="370"/>
      <c r="W31" s="48" t="s">
        <v>60</v>
      </c>
      <c r="X31" s="370"/>
      <c r="Y31" s="370"/>
      <c r="Z31" s="370"/>
      <c r="AA31" s="48" t="s">
        <v>60</v>
      </c>
      <c r="AB31" s="362">
        <v>1</v>
      </c>
      <c r="AC31" s="363"/>
      <c r="AD31" s="344">
        <f>(T31+X31+T32+X32)*2*AB31</f>
        <v>0</v>
      </c>
      <c r="AE31" s="345"/>
      <c r="AF31" s="345"/>
      <c r="AG31" s="360" t="s">
        <v>60</v>
      </c>
      <c r="AH31" s="355"/>
      <c r="AI31" s="356"/>
      <c r="AJ31" s="341">
        <v>8</v>
      </c>
      <c r="AK31" s="418"/>
      <c r="AL31" s="418"/>
      <c r="AM31" s="418"/>
      <c r="AN31" s="419"/>
      <c r="AO31" s="422"/>
      <c r="AP31" s="418"/>
      <c r="AQ31" s="419"/>
      <c r="AR31" s="422"/>
      <c r="AS31" s="418"/>
      <c r="AT31" s="418"/>
      <c r="AU31" s="418"/>
      <c r="AV31" s="47" t="s">
        <v>63</v>
      </c>
      <c r="AW31" s="418"/>
      <c r="AX31" s="418"/>
      <c r="AY31" s="418"/>
      <c r="AZ31" s="419"/>
      <c r="BA31" s="438"/>
      <c r="BB31" s="439"/>
      <c r="BC31" s="439"/>
      <c r="BD31" s="46" t="s">
        <v>60</v>
      </c>
      <c r="BE31" s="439"/>
      <c r="BF31" s="439"/>
      <c r="BG31" s="439"/>
      <c r="BH31" s="46" t="s">
        <v>60</v>
      </c>
      <c r="BI31" s="447">
        <v>1</v>
      </c>
      <c r="BJ31" s="448"/>
      <c r="BK31" s="434">
        <f>(BA31+BE31+BA32+BE32)*2*BI31</f>
        <v>0</v>
      </c>
      <c r="BL31" s="435"/>
      <c r="BM31" s="435"/>
      <c r="BN31" s="360" t="s">
        <v>60</v>
      </c>
    </row>
    <row r="32" spans="1:66" ht="15" customHeight="1" x14ac:dyDescent="0.2">
      <c r="A32" s="355"/>
      <c r="B32" s="356"/>
      <c r="C32" s="359"/>
      <c r="D32" s="329"/>
      <c r="E32" s="329"/>
      <c r="F32" s="329"/>
      <c r="G32" s="330"/>
      <c r="H32" s="333"/>
      <c r="I32" s="329"/>
      <c r="J32" s="330"/>
      <c r="K32" s="333"/>
      <c r="L32" s="329"/>
      <c r="M32" s="329"/>
      <c r="N32" s="329"/>
      <c r="O32" s="45" t="s">
        <v>63</v>
      </c>
      <c r="P32" s="329"/>
      <c r="Q32" s="329"/>
      <c r="R32" s="329"/>
      <c r="S32" s="330"/>
      <c r="T32" s="368"/>
      <c r="U32" s="369"/>
      <c r="V32" s="369"/>
      <c r="W32" s="44" t="s">
        <v>60</v>
      </c>
      <c r="X32" s="369"/>
      <c r="Y32" s="369"/>
      <c r="Z32" s="369"/>
      <c r="AA32" s="44" t="s">
        <v>60</v>
      </c>
      <c r="AB32" s="364"/>
      <c r="AC32" s="365"/>
      <c r="AD32" s="346"/>
      <c r="AE32" s="347"/>
      <c r="AF32" s="347"/>
      <c r="AG32" s="361"/>
      <c r="AH32" s="355"/>
      <c r="AI32" s="356"/>
      <c r="AJ32" s="359"/>
      <c r="AK32" s="420"/>
      <c r="AL32" s="420"/>
      <c r="AM32" s="420"/>
      <c r="AN32" s="421"/>
      <c r="AO32" s="423"/>
      <c r="AP32" s="420"/>
      <c r="AQ32" s="421"/>
      <c r="AR32" s="423"/>
      <c r="AS32" s="420"/>
      <c r="AT32" s="420"/>
      <c r="AU32" s="420"/>
      <c r="AV32" s="43" t="s">
        <v>63</v>
      </c>
      <c r="AW32" s="420"/>
      <c r="AX32" s="420"/>
      <c r="AY32" s="420"/>
      <c r="AZ32" s="421"/>
      <c r="BA32" s="432"/>
      <c r="BB32" s="433"/>
      <c r="BC32" s="433"/>
      <c r="BD32" s="42" t="s">
        <v>60</v>
      </c>
      <c r="BE32" s="433"/>
      <c r="BF32" s="433"/>
      <c r="BG32" s="433"/>
      <c r="BH32" s="42" t="s">
        <v>60</v>
      </c>
      <c r="BI32" s="449"/>
      <c r="BJ32" s="450"/>
      <c r="BK32" s="436"/>
      <c r="BL32" s="437"/>
      <c r="BM32" s="437"/>
      <c r="BN32" s="361"/>
    </row>
    <row r="33" spans="1:66" ht="15" customHeight="1" x14ac:dyDescent="0.2">
      <c r="A33" s="355"/>
      <c r="B33" s="356"/>
      <c r="C33" s="341">
        <v>9</v>
      </c>
      <c r="D33" s="332"/>
      <c r="E33" s="332"/>
      <c r="F33" s="332"/>
      <c r="G33" s="343"/>
      <c r="H33" s="331"/>
      <c r="I33" s="332"/>
      <c r="J33" s="343"/>
      <c r="K33" s="331"/>
      <c r="L33" s="332"/>
      <c r="M33" s="332"/>
      <c r="N33" s="332"/>
      <c r="O33" s="49" t="s">
        <v>63</v>
      </c>
      <c r="P33" s="332"/>
      <c r="Q33" s="332"/>
      <c r="R33" s="332"/>
      <c r="S33" s="343"/>
      <c r="T33" s="371"/>
      <c r="U33" s="370"/>
      <c r="V33" s="370"/>
      <c r="W33" s="48" t="s">
        <v>60</v>
      </c>
      <c r="X33" s="370"/>
      <c r="Y33" s="370"/>
      <c r="Z33" s="370"/>
      <c r="AA33" s="48" t="s">
        <v>60</v>
      </c>
      <c r="AB33" s="362">
        <v>1</v>
      </c>
      <c r="AC33" s="363"/>
      <c r="AD33" s="344">
        <f>(T33+X33+T34+X34)*2*AB33</f>
        <v>0</v>
      </c>
      <c r="AE33" s="345"/>
      <c r="AF33" s="345"/>
      <c r="AG33" s="360" t="s">
        <v>60</v>
      </c>
      <c r="AH33" s="355"/>
      <c r="AI33" s="356"/>
      <c r="AJ33" s="341">
        <v>9</v>
      </c>
      <c r="AK33" s="418"/>
      <c r="AL33" s="418"/>
      <c r="AM33" s="418"/>
      <c r="AN33" s="419"/>
      <c r="AO33" s="422"/>
      <c r="AP33" s="418"/>
      <c r="AQ33" s="419"/>
      <c r="AR33" s="422"/>
      <c r="AS33" s="418"/>
      <c r="AT33" s="418"/>
      <c r="AU33" s="418"/>
      <c r="AV33" s="47" t="s">
        <v>63</v>
      </c>
      <c r="AW33" s="418"/>
      <c r="AX33" s="418"/>
      <c r="AY33" s="418"/>
      <c r="AZ33" s="419"/>
      <c r="BA33" s="438"/>
      <c r="BB33" s="439"/>
      <c r="BC33" s="439"/>
      <c r="BD33" s="46" t="s">
        <v>60</v>
      </c>
      <c r="BE33" s="439"/>
      <c r="BF33" s="439"/>
      <c r="BG33" s="439"/>
      <c r="BH33" s="46" t="s">
        <v>60</v>
      </c>
      <c r="BI33" s="447">
        <v>1</v>
      </c>
      <c r="BJ33" s="448"/>
      <c r="BK33" s="434">
        <f>(BA33+BE33+BA34+BE34)*2*BI33</f>
        <v>0</v>
      </c>
      <c r="BL33" s="435"/>
      <c r="BM33" s="435"/>
      <c r="BN33" s="360" t="s">
        <v>60</v>
      </c>
    </row>
    <row r="34" spans="1:66" ht="15" customHeight="1" x14ac:dyDescent="0.2">
      <c r="A34" s="355"/>
      <c r="B34" s="356"/>
      <c r="C34" s="359"/>
      <c r="D34" s="329"/>
      <c r="E34" s="329"/>
      <c r="F34" s="329"/>
      <c r="G34" s="330"/>
      <c r="H34" s="333"/>
      <c r="I34" s="329"/>
      <c r="J34" s="330"/>
      <c r="K34" s="333"/>
      <c r="L34" s="329"/>
      <c r="M34" s="329"/>
      <c r="N34" s="329"/>
      <c r="O34" s="45" t="s">
        <v>63</v>
      </c>
      <c r="P34" s="329"/>
      <c r="Q34" s="329"/>
      <c r="R34" s="329"/>
      <c r="S34" s="330"/>
      <c r="T34" s="368"/>
      <c r="U34" s="369"/>
      <c r="V34" s="369"/>
      <c r="W34" s="44" t="s">
        <v>60</v>
      </c>
      <c r="X34" s="369"/>
      <c r="Y34" s="369"/>
      <c r="Z34" s="369"/>
      <c r="AA34" s="44" t="s">
        <v>60</v>
      </c>
      <c r="AB34" s="364"/>
      <c r="AC34" s="365"/>
      <c r="AD34" s="346"/>
      <c r="AE34" s="347"/>
      <c r="AF34" s="347"/>
      <c r="AG34" s="361"/>
      <c r="AH34" s="355"/>
      <c r="AI34" s="356"/>
      <c r="AJ34" s="359"/>
      <c r="AK34" s="420"/>
      <c r="AL34" s="420"/>
      <c r="AM34" s="420"/>
      <c r="AN34" s="421"/>
      <c r="AO34" s="423"/>
      <c r="AP34" s="420"/>
      <c r="AQ34" s="421"/>
      <c r="AR34" s="423"/>
      <c r="AS34" s="420"/>
      <c r="AT34" s="420"/>
      <c r="AU34" s="420"/>
      <c r="AV34" s="43" t="s">
        <v>63</v>
      </c>
      <c r="AW34" s="420"/>
      <c r="AX34" s="420"/>
      <c r="AY34" s="420"/>
      <c r="AZ34" s="421"/>
      <c r="BA34" s="432"/>
      <c r="BB34" s="433"/>
      <c r="BC34" s="433"/>
      <c r="BD34" s="42" t="s">
        <v>60</v>
      </c>
      <c r="BE34" s="433"/>
      <c r="BF34" s="433"/>
      <c r="BG34" s="433"/>
      <c r="BH34" s="42" t="s">
        <v>60</v>
      </c>
      <c r="BI34" s="449"/>
      <c r="BJ34" s="450"/>
      <c r="BK34" s="436"/>
      <c r="BL34" s="437"/>
      <c r="BM34" s="437"/>
      <c r="BN34" s="361"/>
    </row>
    <row r="35" spans="1:66" ht="15" customHeight="1" x14ac:dyDescent="0.2">
      <c r="A35" s="355"/>
      <c r="B35" s="356"/>
      <c r="C35" s="341">
        <v>10</v>
      </c>
      <c r="D35" s="332"/>
      <c r="E35" s="332"/>
      <c r="F35" s="332"/>
      <c r="G35" s="343"/>
      <c r="H35" s="331"/>
      <c r="I35" s="332"/>
      <c r="J35" s="343"/>
      <c r="K35" s="331"/>
      <c r="L35" s="332"/>
      <c r="M35" s="332"/>
      <c r="N35" s="332"/>
      <c r="O35" s="49" t="s">
        <v>63</v>
      </c>
      <c r="P35" s="332"/>
      <c r="Q35" s="332"/>
      <c r="R35" s="332"/>
      <c r="S35" s="343"/>
      <c r="T35" s="371"/>
      <c r="U35" s="370"/>
      <c r="V35" s="370"/>
      <c r="W35" s="48" t="s">
        <v>60</v>
      </c>
      <c r="X35" s="370"/>
      <c r="Y35" s="370"/>
      <c r="Z35" s="370"/>
      <c r="AA35" s="48" t="s">
        <v>60</v>
      </c>
      <c r="AB35" s="362">
        <v>1</v>
      </c>
      <c r="AC35" s="363"/>
      <c r="AD35" s="344">
        <f>(T35+X35+T36+X36)*2*AB35</f>
        <v>0</v>
      </c>
      <c r="AE35" s="345"/>
      <c r="AF35" s="345"/>
      <c r="AG35" s="360" t="s">
        <v>60</v>
      </c>
      <c r="AH35" s="355"/>
      <c r="AI35" s="356"/>
      <c r="AJ35" s="341">
        <v>10</v>
      </c>
      <c r="AK35" s="418"/>
      <c r="AL35" s="418"/>
      <c r="AM35" s="418"/>
      <c r="AN35" s="419"/>
      <c r="AO35" s="422"/>
      <c r="AP35" s="418"/>
      <c r="AQ35" s="419"/>
      <c r="AR35" s="422"/>
      <c r="AS35" s="418"/>
      <c r="AT35" s="418"/>
      <c r="AU35" s="418"/>
      <c r="AV35" s="47" t="s">
        <v>63</v>
      </c>
      <c r="AW35" s="418"/>
      <c r="AX35" s="418"/>
      <c r="AY35" s="418"/>
      <c r="AZ35" s="419"/>
      <c r="BA35" s="438"/>
      <c r="BB35" s="439"/>
      <c r="BC35" s="439"/>
      <c r="BD35" s="46" t="s">
        <v>60</v>
      </c>
      <c r="BE35" s="439"/>
      <c r="BF35" s="439"/>
      <c r="BG35" s="439"/>
      <c r="BH35" s="46" t="s">
        <v>60</v>
      </c>
      <c r="BI35" s="447">
        <v>1</v>
      </c>
      <c r="BJ35" s="448"/>
      <c r="BK35" s="434">
        <f>(BA35+BE35+BA36+BE36)*2*BI35</f>
        <v>0</v>
      </c>
      <c r="BL35" s="435"/>
      <c r="BM35" s="435"/>
      <c r="BN35" s="360" t="s">
        <v>60</v>
      </c>
    </row>
    <row r="36" spans="1:66" ht="15" customHeight="1" x14ac:dyDescent="0.2">
      <c r="A36" s="355"/>
      <c r="B36" s="356"/>
      <c r="C36" s="359"/>
      <c r="D36" s="329"/>
      <c r="E36" s="329"/>
      <c r="F36" s="329"/>
      <c r="G36" s="330"/>
      <c r="H36" s="333"/>
      <c r="I36" s="329"/>
      <c r="J36" s="330"/>
      <c r="K36" s="333"/>
      <c r="L36" s="329"/>
      <c r="M36" s="329"/>
      <c r="N36" s="329"/>
      <c r="O36" s="45" t="s">
        <v>63</v>
      </c>
      <c r="P36" s="329"/>
      <c r="Q36" s="329"/>
      <c r="R36" s="329"/>
      <c r="S36" s="330"/>
      <c r="T36" s="368"/>
      <c r="U36" s="369"/>
      <c r="V36" s="369"/>
      <c r="W36" s="44" t="s">
        <v>60</v>
      </c>
      <c r="X36" s="369"/>
      <c r="Y36" s="369"/>
      <c r="Z36" s="369"/>
      <c r="AA36" s="44" t="s">
        <v>60</v>
      </c>
      <c r="AB36" s="364"/>
      <c r="AC36" s="365"/>
      <c r="AD36" s="346"/>
      <c r="AE36" s="347"/>
      <c r="AF36" s="347"/>
      <c r="AG36" s="361"/>
      <c r="AH36" s="355"/>
      <c r="AI36" s="356"/>
      <c r="AJ36" s="359"/>
      <c r="AK36" s="420"/>
      <c r="AL36" s="420"/>
      <c r="AM36" s="420"/>
      <c r="AN36" s="421"/>
      <c r="AO36" s="423"/>
      <c r="AP36" s="420"/>
      <c r="AQ36" s="421"/>
      <c r="AR36" s="423"/>
      <c r="AS36" s="420"/>
      <c r="AT36" s="420"/>
      <c r="AU36" s="420"/>
      <c r="AV36" s="43" t="s">
        <v>63</v>
      </c>
      <c r="AW36" s="420"/>
      <c r="AX36" s="420"/>
      <c r="AY36" s="420"/>
      <c r="AZ36" s="421"/>
      <c r="BA36" s="432"/>
      <c r="BB36" s="433"/>
      <c r="BC36" s="433"/>
      <c r="BD36" s="42" t="s">
        <v>60</v>
      </c>
      <c r="BE36" s="433"/>
      <c r="BF36" s="433"/>
      <c r="BG36" s="433"/>
      <c r="BH36" s="42" t="s">
        <v>60</v>
      </c>
      <c r="BI36" s="449"/>
      <c r="BJ36" s="450"/>
      <c r="BK36" s="436"/>
      <c r="BL36" s="437"/>
      <c r="BM36" s="437"/>
      <c r="BN36" s="361"/>
    </row>
    <row r="37" spans="1:66" ht="15" customHeight="1" x14ac:dyDescent="0.2">
      <c r="A37" s="355"/>
      <c r="B37" s="356"/>
      <c r="C37" s="341">
        <v>11</v>
      </c>
      <c r="D37" s="332"/>
      <c r="E37" s="332"/>
      <c r="F37" s="332"/>
      <c r="G37" s="343"/>
      <c r="H37" s="331"/>
      <c r="I37" s="332"/>
      <c r="J37" s="343"/>
      <c r="K37" s="331"/>
      <c r="L37" s="332"/>
      <c r="M37" s="332"/>
      <c r="N37" s="332"/>
      <c r="O37" s="49" t="s">
        <v>63</v>
      </c>
      <c r="P37" s="332"/>
      <c r="Q37" s="332"/>
      <c r="R37" s="332"/>
      <c r="S37" s="343"/>
      <c r="T37" s="371"/>
      <c r="U37" s="370"/>
      <c r="V37" s="370"/>
      <c r="W37" s="48" t="s">
        <v>60</v>
      </c>
      <c r="X37" s="370"/>
      <c r="Y37" s="370"/>
      <c r="Z37" s="370"/>
      <c r="AA37" s="48" t="s">
        <v>60</v>
      </c>
      <c r="AB37" s="362">
        <v>1</v>
      </c>
      <c r="AC37" s="363"/>
      <c r="AD37" s="344">
        <f>(T37+X37+T38+X38)*2*AB37</f>
        <v>0</v>
      </c>
      <c r="AE37" s="345"/>
      <c r="AF37" s="345"/>
      <c r="AG37" s="360" t="s">
        <v>60</v>
      </c>
      <c r="AH37" s="355"/>
      <c r="AI37" s="356"/>
      <c r="AJ37" s="341">
        <v>11</v>
      </c>
      <c r="AK37" s="418"/>
      <c r="AL37" s="418"/>
      <c r="AM37" s="418"/>
      <c r="AN37" s="419"/>
      <c r="AO37" s="422"/>
      <c r="AP37" s="418"/>
      <c r="AQ37" s="419"/>
      <c r="AR37" s="422"/>
      <c r="AS37" s="418"/>
      <c r="AT37" s="418"/>
      <c r="AU37" s="418"/>
      <c r="AV37" s="47" t="s">
        <v>63</v>
      </c>
      <c r="AW37" s="418"/>
      <c r="AX37" s="418"/>
      <c r="AY37" s="418"/>
      <c r="AZ37" s="419"/>
      <c r="BA37" s="438"/>
      <c r="BB37" s="439"/>
      <c r="BC37" s="439"/>
      <c r="BD37" s="46" t="s">
        <v>60</v>
      </c>
      <c r="BE37" s="439"/>
      <c r="BF37" s="439"/>
      <c r="BG37" s="439"/>
      <c r="BH37" s="46" t="s">
        <v>60</v>
      </c>
      <c r="BI37" s="447">
        <v>1</v>
      </c>
      <c r="BJ37" s="448"/>
      <c r="BK37" s="434">
        <f>(BA37+BE37+BA38+BE38)*2*BI37</f>
        <v>0</v>
      </c>
      <c r="BL37" s="435"/>
      <c r="BM37" s="435"/>
      <c r="BN37" s="360" t="s">
        <v>60</v>
      </c>
    </row>
    <row r="38" spans="1:66" ht="15" customHeight="1" x14ac:dyDescent="0.2">
      <c r="A38" s="357"/>
      <c r="B38" s="358"/>
      <c r="C38" s="359"/>
      <c r="D38" s="329"/>
      <c r="E38" s="329"/>
      <c r="F38" s="329"/>
      <c r="G38" s="330"/>
      <c r="H38" s="333"/>
      <c r="I38" s="329"/>
      <c r="J38" s="330"/>
      <c r="K38" s="333"/>
      <c r="L38" s="329"/>
      <c r="M38" s="329"/>
      <c r="N38" s="329"/>
      <c r="O38" s="45" t="s">
        <v>63</v>
      </c>
      <c r="P38" s="329"/>
      <c r="Q38" s="329"/>
      <c r="R38" s="329"/>
      <c r="S38" s="330"/>
      <c r="T38" s="368"/>
      <c r="U38" s="369"/>
      <c r="V38" s="369"/>
      <c r="W38" s="44" t="s">
        <v>60</v>
      </c>
      <c r="X38" s="369"/>
      <c r="Y38" s="369"/>
      <c r="Z38" s="369"/>
      <c r="AA38" s="44" t="s">
        <v>60</v>
      </c>
      <c r="AB38" s="364"/>
      <c r="AC38" s="365"/>
      <c r="AD38" s="346"/>
      <c r="AE38" s="347"/>
      <c r="AF38" s="347"/>
      <c r="AG38" s="361"/>
      <c r="AH38" s="357"/>
      <c r="AI38" s="358"/>
      <c r="AJ38" s="359"/>
      <c r="AK38" s="420"/>
      <c r="AL38" s="420"/>
      <c r="AM38" s="420"/>
      <c r="AN38" s="421"/>
      <c r="AO38" s="423"/>
      <c r="AP38" s="420"/>
      <c r="AQ38" s="421"/>
      <c r="AR38" s="423"/>
      <c r="AS38" s="420"/>
      <c r="AT38" s="420"/>
      <c r="AU38" s="420"/>
      <c r="AV38" s="43" t="s">
        <v>63</v>
      </c>
      <c r="AW38" s="420"/>
      <c r="AX38" s="420"/>
      <c r="AY38" s="420"/>
      <c r="AZ38" s="421"/>
      <c r="BA38" s="432"/>
      <c r="BB38" s="433"/>
      <c r="BC38" s="433"/>
      <c r="BD38" s="42" t="s">
        <v>60</v>
      </c>
      <c r="BE38" s="433"/>
      <c r="BF38" s="433"/>
      <c r="BG38" s="433"/>
      <c r="BH38" s="42" t="s">
        <v>60</v>
      </c>
      <c r="BI38" s="449"/>
      <c r="BJ38" s="450"/>
      <c r="BK38" s="436"/>
      <c r="BL38" s="437"/>
      <c r="BM38" s="437"/>
      <c r="BN38" s="361"/>
    </row>
    <row r="39" spans="1:66" ht="24" customHeight="1" thickBot="1" x14ac:dyDescent="0.25">
      <c r="A39" s="41" t="s">
        <v>62</v>
      </c>
      <c r="B39" s="40"/>
      <c r="C39" s="366">
        <f>COUNTA(D17:G38)</f>
        <v>0</v>
      </c>
      <c r="D39" s="367"/>
      <c r="E39" s="367"/>
      <c r="F39" s="367"/>
      <c r="G39" s="39" t="s">
        <v>61</v>
      </c>
      <c r="H39" s="348"/>
      <c r="I39" s="349"/>
      <c r="J39" s="349"/>
      <c r="K39" s="349"/>
      <c r="L39" s="349"/>
      <c r="M39" s="349"/>
      <c r="N39" s="349"/>
      <c r="O39" s="349"/>
      <c r="P39" s="349"/>
      <c r="Q39" s="349"/>
      <c r="R39" s="349"/>
      <c r="S39" s="350"/>
      <c r="T39" s="351"/>
      <c r="U39" s="376"/>
      <c r="V39" s="376"/>
      <c r="W39" s="352"/>
      <c r="X39" s="351"/>
      <c r="Y39" s="376"/>
      <c r="Z39" s="376"/>
      <c r="AA39" s="352"/>
      <c r="AB39" s="351"/>
      <c r="AC39" s="352"/>
      <c r="AD39" s="381">
        <f>SUM(AD17:AF38)</f>
        <v>0</v>
      </c>
      <c r="AE39" s="382"/>
      <c r="AF39" s="382"/>
      <c r="AG39" s="38" t="s">
        <v>60</v>
      </c>
      <c r="AH39" s="41" t="s">
        <v>62</v>
      </c>
      <c r="AI39" s="40"/>
      <c r="AJ39" s="453">
        <f>COUNTA(AK17:AN38)</f>
        <v>1</v>
      </c>
      <c r="AK39" s="454"/>
      <c r="AL39" s="454"/>
      <c r="AM39" s="454"/>
      <c r="AN39" s="39" t="s">
        <v>61</v>
      </c>
      <c r="AO39" s="348"/>
      <c r="AP39" s="349"/>
      <c r="AQ39" s="349"/>
      <c r="AR39" s="349"/>
      <c r="AS39" s="349"/>
      <c r="AT39" s="349"/>
      <c r="AU39" s="349"/>
      <c r="AV39" s="349"/>
      <c r="AW39" s="349"/>
      <c r="AX39" s="349"/>
      <c r="AY39" s="349"/>
      <c r="AZ39" s="350"/>
      <c r="BA39" s="351"/>
      <c r="BB39" s="376"/>
      <c r="BC39" s="376"/>
      <c r="BD39" s="352"/>
      <c r="BE39" s="351"/>
      <c r="BF39" s="376"/>
      <c r="BG39" s="376"/>
      <c r="BH39" s="352"/>
      <c r="BI39" s="351"/>
      <c r="BJ39" s="352"/>
      <c r="BK39" s="460">
        <f>SUM(BK17:BM38)</f>
        <v>2220</v>
      </c>
      <c r="BL39" s="461"/>
      <c r="BM39" s="461"/>
      <c r="BN39" s="38" t="s">
        <v>60</v>
      </c>
    </row>
    <row r="40" spans="1:66" ht="15" customHeight="1" x14ac:dyDescent="0.2">
      <c r="A40" s="353" t="s">
        <v>29</v>
      </c>
      <c r="B40" s="354"/>
      <c r="C40" s="341">
        <v>1</v>
      </c>
      <c r="D40" s="332"/>
      <c r="E40" s="332"/>
      <c r="F40" s="332"/>
      <c r="G40" s="343"/>
      <c r="H40" s="331"/>
      <c r="I40" s="332"/>
      <c r="J40" s="343"/>
      <c r="K40" s="331"/>
      <c r="L40" s="332"/>
      <c r="M40" s="332"/>
      <c r="N40" s="332"/>
      <c r="O40" s="49" t="s">
        <v>63</v>
      </c>
      <c r="P40" s="332"/>
      <c r="Q40" s="332"/>
      <c r="R40" s="332"/>
      <c r="S40" s="343"/>
      <c r="T40" s="371"/>
      <c r="U40" s="370"/>
      <c r="V40" s="370"/>
      <c r="W40" s="48" t="s">
        <v>60</v>
      </c>
      <c r="X40" s="370"/>
      <c r="Y40" s="370"/>
      <c r="Z40" s="370"/>
      <c r="AA40" s="48" t="s">
        <v>60</v>
      </c>
      <c r="AB40" s="372">
        <v>1</v>
      </c>
      <c r="AC40" s="373"/>
      <c r="AD40" s="344">
        <f>(T40+X40+T41+X41)*2*AB40</f>
        <v>0</v>
      </c>
      <c r="AE40" s="345"/>
      <c r="AF40" s="345"/>
      <c r="AG40" s="360" t="s">
        <v>60</v>
      </c>
      <c r="AH40" s="353" t="s">
        <v>29</v>
      </c>
      <c r="AI40" s="354"/>
      <c r="AJ40" s="341">
        <v>1</v>
      </c>
      <c r="AK40" s="418" t="s">
        <v>70</v>
      </c>
      <c r="AL40" s="418"/>
      <c r="AM40" s="418"/>
      <c r="AN40" s="419"/>
      <c r="AO40" s="422" t="s">
        <v>69</v>
      </c>
      <c r="AP40" s="418"/>
      <c r="AQ40" s="419"/>
      <c r="AR40" s="422" t="s">
        <v>68</v>
      </c>
      <c r="AS40" s="418"/>
      <c r="AT40" s="418"/>
      <c r="AU40" s="418"/>
      <c r="AV40" s="47" t="s">
        <v>63</v>
      </c>
      <c r="AW40" s="418" t="s">
        <v>67</v>
      </c>
      <c r="AX40" s="418"/>
      <c r="AY40" s="418"/>
      <c r="AZ40" s="419"/>
      <c r="BA40" s="438">
        <v>1110</v>
      </c>
      <c r="BB40" s="439"/>
      <c r="BC40" s="439"/>
      <c r="BD40" s="46" t="s">
        <v>60</v>
      </c>
      <c r="BE40" s="439"/>
      <c r="BF40" s="439"/>
      <c r="BG40" s="439"/>
      <c r="BH40" s="46" t="s">
        <v>60</v>
      </c>
      <c r="BI40" s="455">
        <v>1</v>
      </c>
      <c r="BJ40" s="456"/>
      <c r="BK40" s="434">
        <f>(BA40+BE40+BA41+BE41)*2*BI40</f>
        <v>2220</v>
      </c>
      <c r="BL40" s="435"/>
      <c r="BM40" s="435"/>
      <c r="BN40" s="360" t="s">
        <v>60</v>
      </c>
    </row>
    <row r="41" spans="1:66" ht="15" customHeight="1" x14ac:dyDescent="0.2">
      <c r="A41" s="355"/>
      <c r="B41" s="356"/>
      <c r="C41" s="359"/>
      <c r="D41" s="329"/>
      <c r="E41" s="329"/>
      <c r="F41" s="329"/>
      <c r="G41" s="330"/>
      <c r="H41" s="333"/>
      <c r="I41" s="329"/>
      <c r="J41" s="330"/>
      <c r="K41" s="333"/>
      <c r="L41" s="329"/>
      <c r="M41" s="329"/>
      <c r="N41" s="329"/>
      <c r="O41" s="45" t="s">
        <v>63</v>
      </c>
      <c r="P41" s="329"/>
      <c r="Q41" s="329"/>
      <c r="R41" s="329"/>
      <c r="S41" s="330"/>
      <c r="T41" s="368"/>
      <c r="U41" s="369"/>
      <c r="V41" s="369"/>
      <c r="W41" s="44" t="s">
        <v>60</v>
      </c>
      <c r="X41" s="369"/>
      <c r="Y41" s="369"/>
      <c r="Z41" s="369"/>
      <c r="AA41" s="44" t="s">
        <v>60</v>
      </c>
      <c r="AB41" s="374"/>
      <c r="AC41" s="375"/>
      <c r="AD41" s="346"/>
      <c r="AE41" s="347"/>
      <c r="AF41" s="347"/>
      <c r="AG41" s="361"/>
      <c r="AH41" s="355"/>
      <c r="AI41" s="356"/>
      <c r="AJ41" s="359"/>
      <c r="AK41" s="420"/>
      <c r="AL41" s="420"/>
      <c r="AM41" s="420"/>
      <c r="AN41" s="421"/>
      <c r="AO41" s="423"/>
      <c r="AP41" s="420"/>
      <c r="AQ41" s="421"/>
      <c r="AR41" s="423"/>
      <c r="AS41" s="420"/>
      <c r="AT41" s="420"/>
      <c r="AU41" s="420"/>
      <c r="AV41" s="43" t="s">
        <v>63</v>
      </c>
      <c r="AW41" s="420"/>
      <c r="AX41" s="420"/>
      <c r="AY41" s="420"/>
      <c r="AZ41" s="421"/>
      <c r="BA41" s="432"/>
      <c r="BB41" s="433"/>
      <c r="BC41" s="433"/>
      <c r="BD41" s="42" t="s">
        <v>60</v>
      </c>
      <c r="BE41" s="433"/>
      <c r="BF41" s="433"/>
      <c r="BG41" s="433"/>
      <c r="BH41" s="42" t="s">
        <v>60</v>
      </c>
      <c r="BI41" s="457"/>
      <c r="BJ41" s="458"/>
      <c r="BK41" s="436"/>
      <c r="BL41" s="437"/>
      <c r="BM41" s="437"/>
      <c r="BN41" s="361"/>
    </row>
    <row r="42" spans="1:66" ht="15" customHeight="1" x14ac:dyDescent="0.2">
      <c r="A42" s="355"/>
      <c r="B42" s="356"/>
      <c r="C42" s="341" t="s">
        <v>66</v>
      </c>
      <c r="D42" s="332"/>
      <c r="E42" s="332"/>
      <c r="F42" s="332"/>
      <c r="G42" s="343"/>
      <c r="H42" s="331"/>
      <c r="I42" s="332"/>
      <c r="J42" s="343"/>
      <c r="K42" s="331"/>
      <c r="L42" s="332"/>
      <c r="M42" s="332"/>
      <c r="N42" s="332"/>
      <c r="O42" s="49" t="s">
        <v>63</v>
      </c>
      <c r="P42" s="332"/>
      <c r="Q42" s="332"/>
      <c r="R42" s="332"/>
      <c r="S42" s="343"/>
      <c r="T42" s="371"/>
      <c r="U42" s="370"/>
      <c r="V42" s="370"/>
      <c r="W42" s="48" t="s">
        <v>60</v>
      </c>
      <c r="X42" s="370"/>
      <c r="Y42" s="370"/>
      <c r="Z42" s="370"/>
      <c r="AA42" s="48" t="s">
        <v>60</v>
      </c>
      <c r="AB42" s="362">
        <v>1</v>
      </c>
      <c r="AC42" s="363"/>
      <c r="AD42" s="344">
        <f>(T42+X42+T43+X43)*2*AB42</f>
        <v>0</v>
      </c>
      <c r="AE42" s="345"/>
      <c r="AF42" s="345"/>
      <c r="AG42" s="360" t="s">
        <v>60</v>
      </c>
      <c r="AH42" s="355"/>
      <c r="AI42" s="356"/>
      <c r="AJ42" s="341" t="s">
        <v>66</v>
      </c>
      <c r="AK42" s="418"/>
      <c r="AL42" s="418"/>
      <c r="AM42" s="418"/>
      <c r="AN42" s="419"/>
      <c r="AO42" s="422"/>
      <c r="AP42" s="418"/>
      <c r="AQ42" s="419"/>
      <c r="AR42" s="422"/>
      <c r="AS42" s="418"/>
      <c r="AT42" s="418"/>
      <c r="AU42" s="418"/>
      <c r="AV42" s="47" t="s">
        <v>63</v>
      </c>
      <c r="AW42" s="418"/>
      <c r="AX42" s="418"/>
      <c r="AY42" s="418"/>
      <c r="AZ42" s="419"/>
      <c r="BA42" s="438"/>
      <c r="BB42" s="439"/>
      <c r="BC42" s="439"/>
      <c r="BD42" s="46" t="s">
        <v>60</v>
      </c>
      <c r="BE42" s="439"/>
      <c r="BF42" s="439"/>
      <c r="BG42" s="439"/>
      <c r="BH42" s="46" t="s">
        <v>60</v>
      </c>
      <c r="BI42" s="447">
        <v>1</v>
      </c>
      <c r="BJ42" s="448"/>
      <c r="BK42" s="434">
        <f>(BA42+BE42+BA43+BE43)*2*BI42</f>
        <v>0</v>
      </c>
      <c r="BL42" s="435"/>
      <c r="BM42" s="435"/>
      <c r="BN42" s="360" t="s">
        <v>60</v>
      </c>
    </row>
    <row r="43" spans="1:66" ht="15" customHeight="1" x14ac:dyDescent="0.2">
      <c r="A43" s="355"/>
      <c r="B43" s="356"/>
      <c r="C43" s="359"/>
      <c r="D43" s="329"/>
      <c r="E43" s="329"/>
      <c r="F43" s="329"/>
      <c r="G43" s="330"/>
      <c r="H43" s="333"/>
      <c r="I43" s="329"/>
      <c r="J43" s="330"/>
      <c r="K43" s="333"/>
      <c r="L43" s="329"/>
      <c r="M43" s="329"/>
      <c r="N43" s="329"/>
      <c r="O43" s="45" t="s">
        <v>63</v>
      </c>
      <c r="P43" s="329"/>
      <c r="Q43" s="329"/>
      <c r="R43" s="329"/>
      <c r="S43" s="330"/>
      <c r="T43" s="368"/>
      <c r="U43" s="369"/>
      <c r="V43" s="369"/>
      <c r="W43" s="44" t="s">
        <v>60</v>
      </c>
      <c r="X43" s="369"/>
      <c r="Y43" s="369"/>
      <c r="Z43" s="369"/>
      <c r="AA43" s="44" t="s">
        <v>60</v>
      </c>
      <c r="AB43" s="364"/>
      <c r="AC43" s="365"/>
      <c r="AD43" s="346"/>
      <c r="AE43" s="347"/>
      <c r="AF43" s="347"/>
      <c r="AG43" s="361"/>
      <c r="AH43" s="355"/>
      <c r="AI43" s="356"/>
      <c r="AJ43" s="359"/>
      <c r="AK43" s="420"/>
      <c r="AL43" s="420"/>
      <c r="AM43" s="420"/>
      <c r="AN43" s="421"/>
      <c r="AO43" s="423"/>
      <c r="AP43" s="420"/>
      <c r="AQ43" s="421"/>
      <c r="AR43" s="423"/>
      <c r="AS43" s="420"/>
      <c r="AT43" s="420"/>
      <c r="AU43" s="420"/>
      <c r="AV43" s="43" t="s">
        <v>63</v>
      </c>
      <c r="AW43" s="420"/>
      <c r="AX43" s="420"/>
      <c r="AY43" s="420"/>
      <c r="AZ43" s="421"/>
      <c r="BA43" s="432"/>
      <c r="BB43" s="433"/>
      <c r="BC43" s="433"/>
      <c r="BD43" s="42" t="s">
        <v>60</v>
      </c>
      <c r="BE43" s="433"/>
      <c r="BF43" s="433"/>
      <c r="BG43" s="433"/>
      <c r="BH43" s="42" t="s">
        <v>60</v>
      </c>
      <c r="BI43" s="449"/>
      <c r="BJ43" s="450"/>
      <c r="BK43" s="436"/>
      <c r="BL43" s="437"/>
      <c r="BM43" s="437"/>
      <c r="BN43" s="361"/>
    </row>
    <row r="44" spans="1:66" ht="15" customHeight="1" x14ac:dyDescent="0.2">
      <c r="A44" s="355"/>
      <c r="B44" s="356"/>
      <c r="C44" s="341" t="s">
        <v>65</v>
      </c>
      <c r="D44" s="332"/>
      <c r="E44" s="332"/>
      <c r="F44" s="332"/>
      <c r="G44" s="343"/>
      <c r="H44" s="331"/>
      <c r="I44" s="332"/>
      <c r="J44" s="343"/>
      <c r="K44" s="331"/>
      <c r="L44" s="332"/>
      <c r="M44" s="332"/>
      <c r="N44" s="332"/>
      <c r="O44" s="49" t="s">
        <v>63</v>
      </c>
      <c r="P44" s="332"/>
      <c r="Q44" s="332"/>
      <c r="R44" s="332"/>
      <c r="S44" s="343"/>
      <c r="T44" s="371"/>
      <c r="U44" s="370"/>
      <c r="V44" s="370"/>
      <c r="W44" s="48" t="s">
        <v>60</v>
      </c>
      <c r="X44" s="370"/>
      <c r="Y44" s="370"/>
      <c r="Z44" s="370"/>
      <c r="AA44" s="48" t="s">
        <v>60</v>
      </c>
      <c r="AB44" s="362">
        <v>1</v>
      </c>
      <c r="AC44" s="363"/>
      <c r="AD44" s="344">
        <f>(T44+X44+T45+X45)*2*AB44</f>
        <v>0</v>
      </c>
      <c r="AE44" s="345"/>
      <c r="AF44" s="345"/>
      <c r="AG44" s="360" t="s">
        <v>60</v>
      </c>
      <c r="AH44" s="355"/>
      <c r="AI44" s="356"/>
      <c r="AJ44" s="341" t="s">
        <v>65</v>
      </c>
      <c r="AK44" s="418"/>
      <c r="AL44" s="418"/>
      <c r="AM44" s="418"/>
      <c r="AN44" s="419"/>
      <c r="AO44" s="422"/>
      <c r="AP44" s="418"/>
      <c r="AQ44" s="419"/>
      <c r="AR44" s="422"/>
      <c r="AS44" s="418"/>
      <c r="AT44" s="418"/>
      <c r="AU44" s="418"/>
      <c r="AV44" s="47" t="s">
        <v>63</v>
      </c>
      <c r="AW44" s="418"/>
      <c r="AX44" s="418"/>
      <c r="AY44" s="418"/>
      <c r="AZ44" s="419"/>
      <c r="BA44" s="438"/>
      <c r="BB44" s="439"/>
      <c r="BC44" s="439"/>
      <c r="BD44" s="46" t="s">
        <v>60</v>
      </c>
      <c r="BE44" s="439"/>
      <c r="BF44" s="439"/>
      <c r="BG44" s="439"/>
      <c r="BH44" s="46" t="s">
        <v>60</v>
      </c>
      <c r="BI44" s="447">
        <v>1</v>
      </c>
      <c r="BJ44" s="448"/>
      <c r="BK44" s="434">
        <f>(BA44+BE44+BA45+BE45)*2*BI44</f>
        <v>0</v>
      </c>
      <c r="BL44" s="435"/>
      <c r="BM44" s="435"/>
      <c r="BN44" s="360" t="s">
        <v>60</v>
      </c>
    </row>
    <row r="45" spans="1:66" ht="15" customHeight="1" x14ac:dyDescent="0.2">
      <c r="A45" s="355"/>
      <c r="B45" s="356"/>
      <c r="C45" s="359"/>
      <c r="D45" s="329"/>
      <c r="E45" s="329"/>
      <c r="F45" s="329"/>
      <c r="G45" s="330"/>
      <c r="H45" s="333"/>
      <c r="I45" s="329"/>
      <c r="J45" s="330"/>
      <c r="K45" s="333"/>
      <c r="L45" s="329"/>
      <c r="M45" s="329"/>
      <c r="N45" s="329"/>
      <c r="O45" s="45" t="s">
        <v>63</v>
      </c>
      <c r="P45" s="329"/>
      <c r="Q45" s="329"/>
      <c r="R45" s="329"/>
      <c r="S45" s="330"/>
      <c r="T45" s="368"/>
      <c r="U45" s="369"/>
      <c r="V45" s="369"/>
      <c r="W45" s="44" t="s">
        <v>60</v>
      </c>
      <c r="X45" s="369"/>
      <c r="Y45" s="369"/>
      <c r="Z45" s="369"/>
      <c r="AA45" s="44" t="s">
        <v>60</v>
      </c>
      <c r="AB45" s="364"/>
      <c r="AC45" s="365"/>
      <c r="AD45" s="346"/>
      <c r="AE45" s="347"/>
      <c r="AF45" s="347"/>
      <c r="AG45" s="361"/>
      <c r="AH45" s="355"/>
      <c r="AI45" s="356"/>
      <c r="AJ45" s="359"/>
      <c r="AK45" s="420"/>
      <c r="AL45" s="420"/>
      <c r="AM45" s="420"/>
      <c r="AN45" s="421"/>
      <c r="AO45" s="423"/>
      <c r="AP45" s="420"/>
      <c r="AQ45" s="421"/>
      <c r="AR45" s="423"/>
      <c r="AS45" s="420"/>
      <c r="AT45" s="420"/>
      <c r="AU45" s="420"/>
      <c r="AV45" s="43" t="s">
        <v>63</v>
      </c>
      <c r="AW45" s="420"/>
      <c r="AX45" s="420"/>
      <c r="AY45" s="420"/>
      <c r="AZ45" s="421"/>
      <c r="BA45" s="432"/>
      <c r="BB45" s="433"/>
      <c r="BC45" s="433"/>
      <c r="BD45" s="42" t="s">
        <v>60</v>
      </c>
      <c r="BE45" s="433"/>
      <c r="BF45" s="433"/>
      <c r="BG45" s="433"/>
      <c r="BH45" s="42" t="s">
        <v>60</v>
      </c>
      <c r="BI45" s="449"/>
      <c r="BJ45" s="450"/>
      <c r="BK45" s="436"/>
      <c r="BL45" s="437"/>
      <c r="BM45" s="437"/>
      <c r="BN45" s="361"/>
    </row>
    <row r="46" spans="1:66" ht="15" customHeight="1" x14ac:dyDescent="0.2">
      <c r="A46" s="355"/>
      <c r="B46" s="356"/>
      <c r="C46" s="341" t="s">
        <v>64</v>
      </c>
      <c r="D46" s="332"/>
      <c r="E46" s="332"/>
      <c r="F46" s="332"/>
      <c r="G46" s="343"/>
      <c r="H46" s="331"/>
      <c r="I46" s="332"/>
      <c r="J46" s="343"/>
      <c r="K46" s="331"/>
      <c r="L46" s="332"/>
      <c r="M46" s="332"/>
      <c r="N46" s="332"/>
      <c r="O46" s="49" t="s">
        <v>63</v>
      </c>
      <c r="P46" s="332"/>
      <c r="Q46" s="332"/>
      <c r="R46" s="332"/>
      <c r="S46" s="343"/>
      <c r="T46" s="371"/>
      <c r="U46" s="370"/>
      <c r="V46" s="370"/>
      <c r="W46" s="48" t="s">
        <v>60</v>
      </c>
      <c r="X46" s="370"/>
      <c r="Y46" s="370"/>
      <c r="Z46" s="370"/>
      <c r="AA46" s="48" t="s">
        <v>60</v>
      </c>
      <c r="AB46" s="362">
        <v>1</v>
      </c>
      <c r="AC46" s="363"/>
      <c r="AD46" s="344">
        <f>(T46+X46+T47+X47)*2*AB46</f>
        <v>0</v>
      </c>
      <c r="AE46" s="345"/>
      <c r="AF46" s="345"/>
      <c r="AG46" s="360" t="s">
        <v>60</v>
      </c>
      <c r="AH46" s="355"/>
      <c r="AI46" s="356"/>
      <c r="AJ46" s="341" t="s">
        <v>64</v>
      </c>
      <c r="AK46" s="418"/>
      <c r="AL46" s="418"/>
      <c r="AM46" s="418"/>
      <c r="AN46" s="419"/>
      <c r="AO46" s="422"/>
      <c r="AP46" s="418"/>
      <c r="AQ46" s="419"/>
      <c r="AR46" s="422"/>
      <c r="AS46" s="418"/>
      <c r="AT46" s="418"/>
      <c r="AU46" s="418"/>
      <c r="AV46" s="47" t="s">
        <v>63</v>
      </c>
      <c r="AW46" s="418"/>
      <c r="AX46" s="418"/>
      <c r="AY46" s="418"/>
      <c r="AZ46" s="419"/>
      <c r="BA46" s="438"/>
      <c r="BB46" s="439"/>
      <c r="BC46" s="439"/>
      <c r="BD46" s="46" t="s">
        <v>60</v>
      </c>
      <c r="BE46" s="439"/>
      <c r="BF46" s="439"/>
      <c r="BG46" s="439"/>
      <c r="BH46" s="46" t="s">
        <v>60</v>
      </c>
      <c r="BI46" s="447">
        <v>1</v>
      </c>
      <c r="BJ46" s="448"/>
      <c r="BK46" s="434">
        <f>(BA46+BE46+BA47+BE47)*2*BI46</f>
        <v>0</v>
      </c>
      <c r="BL46" s="435"/>
      <c r="BM46" s="435"/>
      <c r="BN46" s="360" t="s">
        <v>60</v>
      </c>
    </row>
    <row r="47" spans="1:66" ht="15" customHeight="1" x14ac:dyDescent="0.2">
      <c r="A47" s="357"/>
      <c r="B47" s="358"/>
      <c r="C47" s="342"/>
      <c r="D47" s="329"/>
      <c r="E47" s="329"/>
      <c r="F47" s="329"/>
      <c r="G47" s="330"/>
      <c r="H47" s="333"/>
      <c r="I47" s="329"/>
      <c r="J47" s="330"/>
      <c r="K47" s="333"/>
      <c r="L47" s="329"/>
      <c r="M47" s="329"/>
      <c r="N47" s="329"/>
      <c r="O47" s="45" t="s">
        <v>63</v>
      </c>
      <c r="P47" s="329"/>
      <c r="Q47" s="329"/>
      <c r="R47" s="329"/>
      <c r="S47" s="330"/>
      <c r="T47" s="368"/>
      <c r="U47" s="369"/>
      <c r="V47" s="369"/>
      <c r="W47" s="44" t="s">
        <v>60</v>
      </c>
      <c r="X47" s="369"/>
      <c r="Y47" s="369"/>
      <c r="Z47" s="369"/>
      <c r="AA47" s="44" t="s">
        <v>60</v>
      </c>
      <c r="AB47" s="364"/>
      <c r="AC47" s="365"/>
      <c r="AD47" s="346"/>
      <c r="AE47" s="347"/>
      <c r="AF47" s="347"/>
      <c r="AG47" s="361"/>
      <c r="AH47" s="357"/>
      <c r="AI47" s="358"/>
      <c r="AJ47" s="342"/>
      <c r="AK47" s="420"/>
      <c r="AL47" s="420"/>
      <c r="AM47" s="420"/>
      <c r="AN47" s="421"/>
      <c r="AO47" s="423"/>
      <c r="AP47" s="420"/>
      <c r="AQ47" s="421"/>
      <c r="AR47" s="423"/>
      <c r="AS47" s="420"/>
      <c r="AT47" s="420"/>
      <c r="AU47" s="420"/>
      <c r="AV47" s="43" t="s">
        <v>63</v>
      </c>
      <c r="AW47" s="420"/>
      <c r="AX47" s="420"/>
      <c r="AY47" s="420"/>
      <c r="AZ47" s="421"/>
      <c r="BA47" s="432"/>
      <c r="BB47" s="433"/>
      <c r="BC47" s="433"/>
      <c r="BD47" s="42" t="s">
        <v>60</v>
      </c>
      <c r="BE47" s="433"/>
      <c r="BF47" s="433"/>
      <c r="BG47" s="433"/>
      <c r="BH47" s="42" t="s">
        <v>60</v>
      </c>
      <c r="BI47" s="449"/>
      <c r="BJ47" s="450"/>
      <c r="BK47" s="436"/>
      <c r="BL47" s="437"/>
      <c r="BM47" s="437"/>
      <c r="BN47" s="361"/>
    </row>
    <row r="48" spans="1:66" ht="24" customHeight="1" thickBot="1" x14ac:dyDescent="0.25">
      <c r="A48" s="41" t="s">
        <v>62</v>
      </c>
      <c r="B48" s="40"/>
      <c r="C48" s="377">
        <f>COUNTA(D40:G47)</f>
        <v>0</v>
      </c>
      <c r="D48" s="378"/>
      <c r="E48" s="378"/>
      <c r="F48" s="378"/>
      <c r="G48" s="39" t="s">
        <v>61</v>
      </c>
      <c r="H48" s="348"/>
      <c r="I48" s="349"/>
      <c r="J48" s="349"/>
      <c r="K48" s="349"/>
      <c r="L48" s="349"/>
      <c r="M48" s="349"/>
      <c r="N48" s="349"/>
      <c r="O48" s="349"/>
      <c r="P48" s="349"/>
      <c r="Q48" s="349"/>
      <c r="R48" s="349"/>
      <c r="S48" s="350"/>
      <c r="T48" s="351"/>
      <c r="U48" s="376"/>
      <c r="V48" s="376"/>
      <c r="W48" s="352"/>
      <c r="X48" s="351"/>
      <c r="Y48" s="376"/>
      <c r="Z48" s="376"/>
      <c r="AA48" s="352"/>
      <c r="AB48" s="351"/>
      <c r="AC48" s="352"/>
      <c r="AD48" s="379">
        <f>SUM(AD40:AF47)</f>
        <v>0</v>
      </c>
      <c r="AE48" s="380"/>
      <c r="AF48" s="380"/>
      <c r="AG48" s="38" t="s">
        <v>60</v>
      </c>
      <c r="AH48" s="41" t="s">
        <v>62</v>
      </c>
      <c r="AI48" s="40"/>
      <c r="AJ48" s="445">
        <f>COUNTA(AK40:AN47)</f>
        <v>1</v>
      </c>
      <c r="AK48" s="446"/>
      <c r="AL48" s="446"/>
      <c r="AM48" s="446"/>
      <c r="AN48" s="39" t="s">
        <v>61</v>
      </c>
      <c r="AO48" s="348"/>
      <c r="AP48" s="349"/>
      <c r="AQ48" s="349"/>
      <c r="AR48" s="349"/>
      <c r="AS48" s="349"/>
      <c r="AT48" s="349"/>
      <c r="AU48" s="349"/>
      <c r="AV48" s="349"/>
      <c r="AW48" s="349"/>
      <c r="AX48" s="349"/>
      <c r="AY48" s="349"/>
      <c r="AZ48" s="350"/>
      <c r="BA48" s="351"/>
      <c r="BB48" s="376"/>
      <c r="BC48" s="376"/>
      <c r="BD48" s="352"/>
      <c r="BE48" s="351"/>
      <c r="BF48" s="376"/>
      <c r="BG48" s="376"/>
      <c r="BH48" s="352"/>
      <c r="BI48" s="351"/>
      <c r="BJ48" s="352"/>
      <c r="BK48" s="440">
        <f>SUM(BK40:BM47)</f>
        <v>2220</v>
      </c>
      <c r="BL48" s="441"/>
      <c r="BM48" s="441"/>
      <c r="BN48" s="38" t="s">
        <v>60</v>
      </c>
    </row>
    <row r="49" spans="1:66" ht="24" customHeight="1" x14ac:dyDescent="0.2">
      <c r="A49" s="2"/>
      <c r="B49" s="37" t="s">
        <v>59</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37" t="s">
        <v>59</v>
      </c>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row>
    <row r="50" spans="1:66" ht="24" customHeight="1" x14ac:dyDescent="0.2">
      <c r="A50" s="2"/>
      <c r="B50" s="37" t="s">
        <v>58</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37" t="s">
        <v>58</v>
      </c>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row>
    <row r="51" spans="1:66" s="27" customFormat="1" ht="13.5" customHeight="1"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row>
    <row r="52" spans="1:66" s="27" customFormat="1" ht="27" customHeight="1" x14ac:dyDescent="0.2">
      <c r="A52"/>
      <c r="B52" s="36" t="s">
        <v>57</v>
      </c>
      <c r="C52" s="35"/>
      <c r="D52" s="35"/>
      <c r="E52" s="35"/>
      <c r="F52" s="35"/>
      <c r="G52" s="35"/>
      <c r="H52" s="35"/>
      <c r="I52" s="35"/>
      <c r="J52" s="35"/>
      <c r="K52"/>
      <c r="L52"/>
      <c r="M52"/>
      <c r="N52"/>
      <c r="O52"/>
      <c r="P52"/>
      <c r="Q52"/>
      <c r="R52"/>
      <c r="S52"/>
      <c r="T52"/>
      <c r="U52"/>
      <c r="V52"/>
      <c r="W52"/>
      <c r="X52"/>
      <c r="Y52"/>
      <c r="Z52"/>
      <c r="AA52"/>
      <c r="AB52"/>
      <c r="AC52"/>
      <c r="AD52"/>
      <c r="AE52"/>
      <c r="AF52"/>
      <c r="AG52"/>
      <c r="AH52"/>
      <c r="AI52" s="34" t="s">
        <v>157</v>
      </c>
      <c r="AJ52" s="33"/>
      <c r="AK52" s="33"/>
      <c r="AL52" s="33"/>
      <c r="AM52" s="33"/>
      <c r="AN52" s="33"/>
      <c r="AO52" s="33"/>
      <c r="AP52" s="33"/>
      <c r="AQ52" s="33"/>
      <c r="AR52"/>
      <c r="AS52"/>
      <c r="AT52"/>
      <c r="AU52"/>
      <c r="AV52"/>
      <c r="AW52"/>
      <c r="AX52"/>
      <c r="AY52"/>
      <c r="AZ52"/>
      <c r="BA52"/>
      <c r="BB52"/>
      <c r="BC52"/>
      <c r="BD52"/>
      <c r="BE52"/>
      <c r="BF52"/>
      <c r="BG52"/>
      <c r="BH52"/>
      <c r="BI52"/>
      <c r="BJ52"/>
      <c r="BK52"/>
      <c r="BL52"/>
      <c r="BM52"/>
      <c r="BN52"/>
    </row>
    <row r="53" spans="1:66" s="27" customFormat="1" ht="28.5" customHeight="1" x14ac:dyDescent="0.2">
      <c r="A53"/>
      <c r="B53" s="31" t="s">
        <v>56</v>
      </c>
      <c r="C53"/>
      <c r="D53"/>
      <c r="E53"/>
      <c r="F53"/>
      <c r="G53"/>
      <c r="H53" s="32"/>
      <c r="I53" s="32"/>
      <c r="J53" s="32"/>
      <c r="K53"/>
      <c r="L53"/>
      <c r="M53"/>
      <c r="N53"/>
      <c r="O53"/>
      <c r="P53"/>
      <c r="Q53"/>
      <c r="R53"/>
      <c r="S53"/>
      <c r="T53"/>
      <c r="U53"/>
      <c r="V53"/>
      <c r="W53"/>
      <c r="X53"/>
      <c r="Y53"/>
      <c r="Z53"/>
      <c r="AA53"/>
      <c r="AB53"/>
      <c r="AC53"/>
      <c r="AD53"/>
      <c r="AE53"/>
      <c r="AF53"/>
      <c r="AG53"/>
      <c r="AH53"/>
      <c r="AI53" s="31" t="s">
        <v>56</v>
      </c>
      <c r="AJ53"/>
      <c r="AK53"/>
      <c r="AL53"/>
      <c r="AM53"/>
      <c r="AN53"/>
      <c r="AO53" s="32"/>
      <c r="AP53" s="32"/>
      <c r="AQ53" s="32"/>
      <c r="AR53"/>
      <c r="AS53"/>
      <c r="AT53"/>
      <c r="AU53"/>
      <c r="AV53"/>
      <c r="AW53"/>
      <c r="AX53"/>
      <c r="AY53"/>
      <c r="AZ53"/>
      <c r="BA53"/>
      <c r="BB53"/>
      <c r="BC53"/>
      <c r="BD53"/>
      <c r="BE53"/>
      <c r="BF53"/>
      <c r="BG53"/>
      <c r="BH53"/>
      <c r="BI53"/>
      <c r="BJ53"/>
      <c r="BK53"/>
      <c r="BL53"/>
      <c r="BM53"/>
      <c r="BN53"/>
    </row>
    <row r="54" spans="1:66" s="27" customFormat="1" ht="26.4" customHeight="1" x14ac:dyDescent="0.2">
      <c r="A54"/>
      <c r="B54" s="334" t="s">
        <v>55</v>
      </c>
      <c r="C54" s="334"/>
      <c r="D54" s="334"/>
      <c r="E54" s="334"/>
      <c r="F54" s="334"/>
      <c r="G54" s="334"/>
      <c r="H54" s="334"/>
      <c r="I54" s="334"/>
      <c r="J54" s="334"/>
      <c r="K54" s="334"/>
      <c r="L54" s="334"/>
      <c r="M54" s="334"/>
      <c r="N54"/>
      <c r="O54" s="31" t="s">
        <v>54</v>
      </c>
      <c r="P54"/>
      <c r="Q54"/>
      <c r="R54"/>
      <c r="S54"/>
      <c r="T54"/>
      <c r="U54"/>
      <c r="V54"/>
      <c r="W54"/>
      <c r="X54"/>
      <c r="Y54"/>
      <c r="Z54"/>
      <c r="AA54"/>
      <c r="AB54"/>
      <c r="AC54"/>
      <c r="AD54"/>
      <c r="AE54"/>
      <c r="AF54"/>
      <c r="AG54"/>
      <c r="AH54"/>
      <c r="AI54" s="334" t="s">
        <v>55</v>
      </c>
      <c r="AJ54" s="334"/>
      <c r="AK54" s="334"/>
      <c r="AL54" s="334"/>
      <c r="AM54" s="334"/>
      <c r="AN54" s="334"/>
      <c r="AO54" s="334"/>
      <c r="AP54" s="334"/>
      <c r="AQ54" s="334"/>
      <c r="AR54" s="334"/>
      <c r="AS54" s="334"/>
      <c r="AT54" s="334"/>
      <c r="AU54"/>
      <c r="AV54" s="31" t="s">
        <v>54</v>
      </c>
      <c r="AW54"/>
      <c r="AX54"/>
      <c r="AY54"/>
      <c r="AZ54"/>
      <c r="BA54"/>
      <c r="BB54"/>
      <c r="BC54"/>
      <c r="BD54"/>
      <c r="BE54"/>
      <c r="BF54"/>
      <c r="BG54"/>
      <c r="BH54"/>
      <c r="BI54"/>
      <c r="BJ54"/>
      <c r="BK54"/>
      <c r="BL54"/>
      <c r="BM54"/>
      <c r="BN54"/>
    </row>
    <row r="55" spans="1:66" s="27" customFormat="1" ht="28.5" customHeight="1" x14ac:dyDescent="0.2">
      <c r="A55"/>
      <c r="B55" s="335" t="s">
        <v>53</v>
      </c>
      <c r="C55" s="335"/>
      <c r="D55" s="335"/>
      <c r="E55" s="335"/>
      <c r="F55" s="335"/>
      <c r="G55" s="335"/>
      <c r="H55" s="335"/>
      <c r="I55" s="335"/>
      <c r="J55" s="335"/>
      <c r="K55" s="335"/>
      <c r="L55" s="335"/>
      <c r="M55" s="335"/>
      <c r="N55"/>
      <c r="O55"/>
      <c r="P55" s="339" t="s">
        <v>52</v>
      </c>
      <c r="Q55" s="339"/>
      <c r="R55" s="339"/>
      <c r="S55" s="339"/>
      <c r="T55" s="339"/>
      <c r="U55" s="339"/>
      <c r="V55" s="339"/>
      <c r="W55" s="339"/>
      <c r="X55" s="339"/>
      <c r="Y55" s="339"/>
      <c r="Z55" s="339"/>
      <c r="AA55" s="339"/>
      <c r="AB55" s="30"/>
      <c r="AC55" s="30"/>
      <c r="AD55" s="28"/>
      <c r="AE55" s="28"/>
      <c r="AF55" s="28"/>
      <c r="AG55" s="28"/>
      <c r="AH55"/>
      <c r="AI55" s="337" t="s">
        <v>53</v>
      </c>
      <c r="AJ55" s="337"/>
      <c r="AK55" s="337"/>
      <c r="AL55" s="337"/>
      <c r="AM55" s="337"/>
      <c r="AN55" s="337"/>
      <c r="AO55" s="337"/>
      <c r="AP55" s="337"/>
      <c r="AQ55" s="337"/>
      <c r="AR55" s="337"/>
      <c r="AS55" s="337"/>
      <c r="AT55" s="337"/>
      <c r="AU55"/>
      <c r="AV55"/>
      <c r="AW55" s="451" t="s">
        <v>52</v>
      </c>
      <c r="AX55" s="451"/>
      <c r="AY55" s="451"/>
      <c r="AZ55" s="451"/>
      <c r="BA55" s="451"/>
      <c r="BB55" s="451"/>
      <c r="BC55" s="451"/>
      <c r="BD55" s="451"/>
      <c r="BE55" s="451"/>
      <c r="BF55" s="451"/>
      <c r="BG55" s="451"/>
      <c r="BH55" s="451"/>
      <c r="BI55" s="30"/>
      <c r="BJ55" s="30"/>
      <c r="BK55" s="28"/>
      <c r="BL55" s="28"/>
      <c r="BM55" s="28"/>
      <c r="BN55" s="28"/>
    </row>
    <row r="56" spans="1:66" s="27" customFormat="1" ht="28.5" customHeight="1" x14ac:dyDescent="0.2">
      <c r="A56"/>
      <c r="B56" s="336" t="s">
        <v>51</v>
      </c>
      <c r="C56" s="336"/>
      <c r="D56" s="336"/>
      <c r="E56" s="336"/>
      <c r="F56" s="336"/>
      <c r="G56" s="336"/>
      <c r="H56" s="336"/>
      <c r="I56" s="336"/>
      <c r="J56" s="336"/>
      <c r="K56" s="336"/>
      <c r="L56" s="336"/>
      <c r="M56" s="336"/>
      <c r="N56"/>
      <c r="O56"/>
      <c r="P56" s="340" t="s">
        <v>50</v>
      </c>
      <c r="Q56" s="340"/>
      <c r="R56" s="340"/>
      <c r="S56" s="340"/>
      <c r="T56" s="340"/>
      <c r="U56" s="340"/>
      <c r="V56" s="340"/>
      <c r="W56" s="340"/>
      <c r="X56" s="340"/>
      <c r="Y56" s="340"/>
      <c r="Z56" s="340"/>
      <c r="AA56" s="340"/>
      <c r="AB56" s="30"/>
      <c r="AC56" s="30"/>
      <c r="AD56" s="29" t="s">
        <v>49</v>
      </c>
      <c r="AE56" s="28"/>
      <c r="AF56" s="28"/>
      <c r="AG56" s="28"/>
      <c r="AH56"/>
      <c r="AI56" s="338" t="s">
        <v>50</v>
      </c>
      <c r="AJ56" s="338"/>
      <c r="AK56" s="338"/>
      <c r="AL56" s="338"/>
      <c r="AM56" s="338"/>
      <c r="AN56" s="338"/>
      <c r="AO56" s="338"/>
      <c r="AP56" s="338"/>
      <c r="AQ56" s="338"/>
      <c r="AR56" s="338"/>
      <c r="AS56" s="338"/>
      <c r="AT56" s="338"/>
      <c r="AU56"/>
      <c r="AV56"/>
      <c r="AW56" s="452" t="s">
        <v>50</v>
      </c>
      <c r="AX56" s="452"/>
      <c r="AY56" s="452"/>
      <c r="AZ56" s="452"/>
      <c r="BA56" s="452"/>
      <c r="BB56" s="452"/>
      <c r="BC56" s="452"/>
      <c r="BD56" s="452"/>
      <c r="BE56" s="452"/>
      <c r="BF56" s="452"/>
      <c r="BG56" s="452"/>
      <c r="BH56" s="452"/>
      <c r="BI56" s="30"/>
      <c r="BJ56" s="30"/>
      <c r="BK56" s="29" t="s">
        <v>49</v>
      </c>
      <c r="BL56" s="28"/>
      <c r="BM56" s="28"/>
      <c r="BN56" s="28"/>
    </row>
    <row r="57" spans="1:66" s="27" customFormat="1"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row>
    <row r="58" spans="1:66" s="27" customFormat="1" x14ac:dyDescent="0.2"/>
  </sheetData>
  <sheetProtection algorithmName="SHA-512" hashValue="D5Thx4EvsmfYZjmpOaiumw8YQ45rl9EmQps7W91aR+Xnwk40EnFCpcwFEgGOzAMcjDA/pp5Qc4KwlVEjzyAhBA==" saltValue="eCqR0CAvEsk2E5acbEe+fA==" spinCount="100000" sheet="1" objects="1" scenarios="1"/>
  <mergeCells count="612">
    <mergeCell ref="BN10:BN11"/>
    <mergeCell ref="BN8:BN9"/>
    <mergeCell ref="BN12:BN13"/>
    <mergeCell ref="BN31:BN32"/>
    <mergeCell ref="BN29:BN30"/>
    <mergeCell ref="BI37:BJ38"/>
    <mergeCell ref="BN37:BN38"/>
    <mergeCell ref="BN35:BN36"/>
    <mergeCell ref="BN33:BN34"/>
    <mergeCell ref="BN27:BN28"/>
    <mergeCell ref="BN17:BN18"/>
    <mergeCell ref="BK19:BM20"/>
    <mergeCell ref="BN21:BN22"/>
    <mergeCell ref="BN25:BN26"/>
    <mergeCell ref="BK25:BM26"/>
    <mergeCell ref="BN23:BN24"/>
    <mergeCell ref="BK48:BM48"/>
    <mergeCell ref="AJ48:AM48"/>
    <mergeCell ref="AO48:AZ48"/>
    <mergeCell ref="BA48:BD48"/>
    <mergeCell ref="BE48:BH48"/>
    <mergeCell ref="BI40:BJ41"/>
    <mergeCell ref="BJ2:BL2"/>
    <mergeCell ref="BI6:BJ7"/>
    <mergeCell ref="BI8:BJ9"/>
    <mergeCell ref="BI10:BJ11"/>
    <mergeCell ref="BI12:BJ13"/>
    <mergeCell ref="BI14:BJ15"/>
    <mergeCell ref="BI17:BJ18"/>
    <mergeCell ref="BI19:BJ20"/>
    <mergeCell ref="BK37:BM38"/>
    <mergeCell ref="BK31:BM32"/>
    <mergeCell ref="BI31:BJ32"/>
    <mergeCell ref="BK27:BM28"/>
    <mergeCell ref="BK17:BM18"/>
    <mergeCell ref="BI25:BJ26"/>
    <mergeCell ref="BI27:BJ28"/>
    <mergeCell ref="BM2:BN2"/>
    <mergeCell ref="BK39:BM39"/>
    <mergeCell ref="BN14:BN15"/>
    <mergeCell ref="AH40:AI47"/>
    <mergeCell ref="AJ40:AJ41"/>
    <mergeCell ref="AK40:AN41"/>
    <mergeCell ref="AO40:AQ41"/>
    <mergeCell ref="BE40:BG40"/>
    <mergeCell ref="AR40:AU40"/>
    <mergeCell ref="AW40:AZ40"/>
    <mergeCell ref="AJ42:AJ43"/>
    <mergeCell ref="AD42:AF43"/>
    <mergeCell ref="AG42:AG43"/>
    <mergeCell ref="BI48:BJ48"/>
    <mergeCell ref="BI42:BJ43"/>
    <mergeCell ref="BI44:BJ45"/>
    <mergeCell ref="BI46:BJ47"/>
    <mergeCell ref="BI39:BJ39"/>
    <mergeCell ref="AW55:BH55"/>
    <mergeCell ref="AW56:BH56"/>
    <mergeCell ref="AJ46:AJ47"/>
    <mergeCell ref="AK46:AN47"/>
    <mergeCell ref="AO46:AQ47"/>
    <mergeCell ref="AJ44:AJ45"/>
    <mergeCell ref="AK44:AN45"/>
    <mergeCell ref="AO44:AQ45"/>
    <mergeCell ref="AK42:AN43"/>
    <mergeCell ref="AO42:AQ43"/>
    <mergeCell ref="BA39:BD39"/>
    <mergeCell ref="BE39:BH39"/>
    <mergeCell ref="AJ39:AM39"/>
    <mergeCell ref="AO39:AZ39"/>
    <mergeCell ref="BN46:BN47"/>
    <mergeCell ref="AR47:AU47"/>
    <mergeCell ref="AW47:AZ47"/>
    <mergeCell ref="BA47:BC47"/>
    <mergeCell ref="BE47:BG47"/>
    <mergeCell ref="AW46:AZ46"/>
    <mergeCell ref="BA46:BC46"/>
    <mergeCell ref="BE46:BG46"/>
    <mergeCell ref="BK46:BM47"/>
    <mergeCell ref="AR46:AU46"/>
    <mergeCell ref="BN40:BN41"/>
    <mergeCell ref="BN42:BN43"/>
    <mergeCell ref="AR43:AU43"/>
    <mergeCell ref="AW43:AZ43"/>
    <mergeCell ref="BA43:BC43"/>
    <mergeCell ref="BE43:BG43"/>
    <mergeCell ref="AW42:AZ42"/>
    <mergeCell ref="BA42:BC42"/>
    <mergeCell ref="BE42:BG42"/>
    <mergeCell ref="BK42:BM43"/>
    <mergeCell ref="AR42:AU42"/>
    <mergeCell ref="AR41:AU41"/>
    <mergeCell ref="AW41:AZ41"/>
    <mergeCell ref="BK40:BM41"/>
    <mergeCell ref="BA41:BC41"/>
    <mergeCell ref="BE41:BG41"/>
    <mergeCell ref="BA40:BC40"/>
    <mergeCell ref="BN44:BN45"/>
    <mergeCell ref="AR45:AU45"/>
    <mergeCell ref="AW45:AZ45"/>
    <mergeCell ref="BA45:BC45"/>
    <mergeCell ref="BE45:BG45"/>
    <mergeCell ref="AW44:AZ44"/>
    <mergeCell ref="BA44:BC44"/>
    <mergeCell ref="BE44:BG44"/>
    <mergeCell ref="BK44:BM45"/>
    <mergeCell ref="AR44:AU44"/>
    <mergeCell ref="AR38:AU38"/>
    <mergeCell ref="AW38:AZ38"/>
    <mergeCell ref="BA38:BC38"/>
    <mergeCell ref="BE38:BG38"/>
    <mergeCell ref="AW37:AZ37"/>
    <mergeCell ref="BA37:BC37"/>
    <mergeCell ref="BE37:BG37"/>
    <mergeCell ref="AJ37:AJ38"/>
    <mergeCell ref="AK37:AN38"/>
    <mergeCell ref="AO37:AQ38"/>
    <mergeCell ref="AR37:AU37"/>
    <mergeCell ref="AR36:AU36"/>
    <mergeCell ref="AW36:AZ36"/>
    <mergeCell ref="BA36:BC36"/>
    <mergeCell ref="BE36:BG36"/>
    <mergeCell ref="AW35:AZ35"/>
    <mergeCell ref="BA35:BC35"/>
    <mergeCell ref="BE35:BG35"/>
    <mergeCell ref="BK35:BM36"/>
    <mergeCell ref="BI35:BJ36"/>
    <mergeCell ref="AR34:AU34"/>
    <mergeCell ref="AW34:AZ34"/>
    <mergeCell ref="BA34:BC34"/>
    <mergeCell ref="BE34:BG34"/>
    <mergeCell ref="AW33:AZ33"/>
    <mergeCell ref="BA33:BC33"/>
    <mergeCell ref="BE33:BG33"/>
    <mergeCell ref="BK33:BM34"/>
    <mergeCell ref="BI33:BJ34"/>
    <mergeCell ref="AR33:AU33"/>
    <mergeCell ref="AJ35:AJ36"/>
    <mergeCell ref="AK35:AN36"/>
    <mergeCell ref="AO35:AQ36"/>
    <mergeCell ref="AR35:AU35"/>
    <mergeCell ref="AO33:AQ34"/>
    <mergeCell ref="BE29:BG29"/>
    <mergeCell ref="BK29:BM30"/>
    <mergeCell ref="BI29:BJ30"/>
    <mergeCell ref="AR32:AU32"/>
    <mergeCell ref="AW32:AZ32"/>
    <mergeCell ref="BA32:BC32"/>
    <mergeCell ref="BE32:BG32"/>
    <mergeCell ref="AW31:AZ31"/>
    <mergeCell ref="BA31:BC31"/>
    <mergeCell ref="BE31:BG31"/>
    <mergeCell ref="AJ31:AJ32"/>
    <mergeCell ref="AK31:AN32"/>
    <mergeCell ref="AO31:AQ32"/>
    <mergeCell ref="AR31:AU31"/>
    <mergeCell ref="AJ29:AJ30"/>
    <mergeCell ref="AK29:AN30"/>
    <mergeCell ref="AO29:AQ30"/>
    <mergeCell ref="AJ33:AJ34"/>
    <mergeCell ref="AK33:AN34"/>
    <mergeCell ref="AR30:AU30"/>
    <mergeCell ref="AW30:AZ30"/>
    <mergeCell ref="BA30:BC30"/>
    <mergeCell ref="BE30:BG30"/>
    <mergeCell ref="AW29:AZ29"/>
    <mergeCell ref="BA29:BC29"/>
    <mergeCell ref="BE25:BG25"/>
    <mergeCell ref="AR25:AU25"/>
    <mergeCell ref="AR28:AU28"/>
    <mergeCell ref="AW28:AZ28"/>
    <mergeCell ref="BA28:BC28"/>
    <mergeCell ref="BE28:BG28"/>
    <mergeCell ref="AW27:AZ27"/>
    <mergeCell ref="BA27:BC27"/>
    <mergeCell ref="BE27:BG27"/>
    <mergeCell ref="BA25:BC25"/>
    <mergeCell ref="AR27:AU27"/>
    <mergeCell ref="AR29:AU29"/>
    <mergeCell ref="AR26:AU26"/>
    <mergeCell ref="AW26:AZ26"/>
    <mergeCell ref="BA26:BC26"/>
    <mergeCell ref="BE26:BG26"/>
    <mergeCell ref="AW25:AZ25"/>
    <mergeCell ref="AR22:AU22"/>
    <mergeCell ref="AW22:AZ22"/>
    <mergeCell ref="BA22:BC22"/>
    <mergeCell ref="BK21:BM22"/>
    <mergeCell ref="AR21:AU21"/>
    <mergeCell ref="BK23:BM24"/>
    <mergeCell ref="AR23:AU23"/>
    <mergeCell ref="BI21:BJ22"/>
    <mergeCell ref="BI23:BJ24"/>
    <mergeCell ref="BA23:BC23"/>
    <mergeCell ref="BE23:BG23"/>
    <mergeCell ref="BE22:BG22"/>
    <mergeCell ref="AW21:AZ21"/>
    <mergeCell ref="BA21:BC21"/>
    <mergeCell ref="BE21:BG21"/>
    <mergeCell ref="AW23:AZ23"/>
    <mergeCell ref="AR24:AU24"/>
    <mergeCell ref="AW24:AZ24"/>
    <mergeCell ref="BA24:BC24"/>
    <mergeCell ref="BE24:BG24"/>
    <mergeCell ref="AJ27:AJ28"/>
    <mergeCell ref="AK27:AN28"/>
    <mergeCell ref="AO27:AQ28"/>
    <mergeCell ref="AO25:AQ26"/>
    <mergeCell ref="AJ16:AM16"/>
    <mergeCell ref="AO16:AZ16"/>
    <mergeCell ref="AW17:AZ17"/>
    <mergeCell ref="BN19:BN20"/>
    <mergeCell ref="AR20:AU20"/>
    <mergeCell ref="AW20:AZ20"/>
    <mergeCell ref="BA20:BC20"/>
    <mergeCell ref="BE20:BG20"/>
    <mergeCell ref="AW19:AZ19"/>
    <mergeCell ref="BA19:BC19"/>
    <mergeCell ref="AR18:AU18"/>
    <mergeCell ref="AW18:AZ18"/>
    <mergeCell ref="BA18:BC18"/>
    <mergeCell ref="BE18:BG18"/>
    <mergeCell ref="AR17:AU17"/>
    <mergeCell ref="BA16:BD16"/>
    <mergeCell ref="BE19:BG19"/>
    <mergeCell ref="BA17:BC17"/>
    <mergeCell ref="BE17:BG17"/>
    <mergeCell ref="AR19:AU19"/>
    <mergeCell ref="AH17:AI38"/>
    <mergeCell ref="AJ17:AJ18"/>
    <mergeCell ref="AK17:AN18"/>
    <mergeCell ref="AO17:AQ18"/>
    <mergeCell ref="AJ23:AJ24"/>
    <mergeCell ref="AK19:AN20"/>
    <mergeCell ref="AO19:AQ20"/>
    <mergeCell ref="AJ21:AJ22"/>
    <mergeCell ref="BE14:BG14"/>
    <mergeCell ref="AK14:AN15"/>
    <mergeCell ref="AW14:AZ14"/>
    <mergeCell ref="BA14:BC14"/>
    <mergeCell ref="AO14:AQ15"/>
    <mergeCell ref="AR14:AU14"/>
    <mergeCell ref="AR15:AU15"/>
    <mergeCell ref="AW15:AZ15"/>
    <mergeCell ref="BA15:BC15"/>
    <mergeCell ref="AJ25:AJ26"/>
    <mergeCell ref="AK25:AN26"/>
    <mergeCell ref="AK21:AN22"/>
    <mergeCell ref="AO21:AQ22"/>
    <mergeCell ref="AK23:AN24"/>
    <mergeCell ref="AO23:AQ24"/>
    <mergeCell ref="AJ19:AJ20"/>
    <mergeCell ref="BA13:BC13"/>
    <mergeCell ref="BE13:BG13"/>
    <mergeCell ref="BE16:BH16"/>
    <mergeCell ref="BK16:BM16"/>
    <mergeCell ref="AJ14:AJ15"/>
    <mergeCell ref="BK12:BM13"/>
    <mergeCell ref="AW12:AZ12"/>
    <mergeCell ref="BA12:BC12"/>
    <mergeCell ref="BE12:BG12"/>
    <mergeCell ref="AJ12:AJ13"/>
    <mergeCell ref="AK12:AN13"/>
    <mergeCell ref="BE15:BG15"/>
    <mergeCell ref="BK14:BM15"/>
    <mergeCell ref="BI16:BJ16"/>
    <mergeCell ref="BA9:BC9"/>
    <mergeCell ref="BE9:BG9"/>
    <mergeCell ref="AR8:AU8"/>
    <mergeCell ref="AR10:AU10"/>
    <mergeCell ref="BK10:BM11"/>
    <mergeCell ref="AW10:AZ10"/>
    <mergeCell ref="BA10:BC10"/>
    <mergeCell ref="BE10:BG10"/>
    <mergeCell ref="BK8:BM9"/>
    <mergeCell ref="AW8:AZ8"/>
    <mergeCell ref="BA8:BC8"/>
    <mergeCell ref="BE8:BG8"/>
    <mergeCell ref="AR11:AU11"/>
    <mergeCell ref="AW11:AZ11"/>
    <mergeCell ref="BA11:BC11"/>
    <mergeCell ref="BE11:BG11"/>
    <mergeCell ref="AR9:AU9"/>
    <mergeCell ref="AJ6:AN7"/>
    <mergeCell ref="AO6:AQ7"/>
    <mergeCell ref="AR6:AU7"/>
    <mergeCell ref="AR13:AU13"/>
    <mergeCell ref="AR12:AU12"/>
    <mergeCell ref="AO12:AQ13"/>
    <mergeCell ref="AX7:AZ7"/>
    <mergeCell ref="AH8:AI15"/>
    <mergeCell ref="AJ8:AJ9"/>
    <mergeCell ref="AK8:AN9"/>
    <mergeCell ref="AO8:AQ9"/>
    <mergeCell ref="AW9:AZ9"/>
    <mergeCell ref="AW13:AZ13"/>
    <mergeCell ref="Q6:S6"/>
    <mergeCell ref="Q7:S7"/>
    <mergeCell ref="K8:N8"/>
    <mergeCell ref="P8:S8"/>
    <mergeCell ref="K9:N9"/>
    <mergeCell ref="P9:S9"/>
    <mergeCell ref="X9:Z9"/>
    <mergeCell ref="C8:C9"/>
    <mergeCell ref="AH6:AI7"/>
    <mergeCell ref="AR3:AW3"/>
    <mergeCell ref="AH4:BN4"/>
    <mergeCell ref="BE6:BH7"/>
    <mergeCell ref="BK6:BN7"/>
    <mergeCell ref="AX6:AZ6"/>
    <mergeCell ref="BA6:BD7"/>
    <mergeCell ref="C14:C15"/>
    <mergeCell ref="C12:C13"/>
    <mergeCell ref="D12:G13"/>
    <mergeCell ref="K12:N12"/>
    <mergeCell ref="H14:J15"/>
    <mergeCell ref="K15:N15"/>
    <mergeCell ref="D14:G15"/>
    <mergeCell ref="K13:N13"/>
    <mergeCell ref="K3:P3"/>
    <mergeCell ref="AD8:AF9"/>
    <mergeCell ref="AJ10:AJ11"/>
    <mergeCell ref="AK10:AN11"/>
    <mergeCell ref="AO10:AQ11"/>
    <mergeCell ref="C10:C11"/>
    <mergeCell ref="D10:G11"/>
    <mergeCell ref="K10:N10"/>
    <mergeCell ref="P10:S10"/>
    <mergeCell ref="H10:J11"/>
    <mergeCell ref="H8:J9"/>
    <mergeCell ref="H12:J13"/>
    <mergeCell ref="T10:V10"/>
    <mergeCell ref="X10:Z10"/>
    <mergeCell ref="K11:N11"/>
    <mergeCell ref="P11:S11"/>
    <mergeCell ref="D8:G9"/>
    <mergeCell ref="T9:V9"/>
    <mergeCell ref="X15:Z15"/>
    <mergeCell ref="P15:S15"/>
    <mergeCell ref="T14:V14"/>
    <mergeCell ref="T15:V15"/>
    <mergeCell ref="T11:V11"/>
    <mergeCell ref="X11:Z11"/>
    <mergeCell ref="K14:N14"/>
    <mergeCell ref="AC2:AE2"/>
    <mergeCell ref="AB6:AC7"/>
    <mergeCell ref="AB8:AC9"/>
    <mergeCell ref="AB10:AC11"/>
    <mergeCell ref="AB12:AC13"/>
    <mergeCell ref="AB14:AC15"/>
    <mergeCell ref="AD6:AG7"/>
    <mergeCell ref="AG10:AG11"/>
    <mergeCell ref="AG14:AG15"/>
    <mergeCell ref="AD10:AF11"/>
    <mergeCell ref="AG12:AG13"/>
    <mergeCell ref="AF2:AG2"/>
    <mergeCell ref="AG8:AG9"/>
    <mergeCell ref="AD12:AF13"/>
    <mergeCell ref="A4:AG4"/>
    <mergeCell ref="A6:B7"/>
    <mergeCell ref="C6:G7"/>
    <mergeCell ref="T6:W7"/>
    <mergeCell ref="X8:Z8"/>
    <mergeCell ref="T8:V8"/>
    <mergeCell ref="X6:AA7"/>
    <mergeCell ref="K6:N7"/>
    <mergeCell ref="H6:J7"/>
    <mergeCell ref="A8:B15"/>
    <mergeCell ref="P12:S12"/>
    <mergeCell ref="P13:S13"/>
    <mergeCell ref="X14:Z14"/>
    <mergeCell ref="T12:V12"/>
    <mergeCell ref="X12:Z12"/>
    <mergeCell ref="T13:V13"/>
    <mergeCell ref="T16:W16"/>
    <mergeCell ref="AB17:AC18"/>
    <mergeCell ref="AD14:AF15"/>
    <mergeCell ref="X13:Z13"/>
    <mergeCell ref="C21:C22"/>
    <mergeCell ref="D21:G22"/>
    <mergeCell ref="K21:N21"/>
    <mergeCell ref="AB21:AC22"/>
    <mergeCell ref="P14:S14"/>
    <mergeCell ref="P20:S20"/>
    <mergeCell ref="C16:F16"/>
    <mergeCell ref="C19:C20"/>
    <mergeCell ref="D19:G20"/>
    <mergeCell ref="H19:J20"/>
    <mergeCell ref="X17:Z17"/>
    <mergeCell ref="P17:S17"/>
    <mergeCell ref="AD31:AF32"/>
    <mergeCell ref="AB31:AC32"/>
    <mergeCell ref="K31:N31"/>
    <mergeCell ref="AD19:AF20"/>
    <mergeCell ref="H16:S16"/>
    <mergeCell ref="H23:J24"/>
    <mergeCell ref="K23:N23"/>
    <mergeCell ref="K24:N24"/>
    <mergeCell ref="T17:V17"/>
    <mergeCell ref="X18:Z18"/>
    <mergeCell ref="AD23:AF24"/>
    <mergeCell ref="P19:S19"/>
    <mergeCell ref="AB19:AC20"/>
    <mergeCell ref="AB16:AC16"/>
    <mergeCell ref="K19:N19"/>
    <mergeCell ref="AD16:AF16"/>
    <mergeCell ref="T19:V19"/>
    <mergeCell ref="X19:Z19"/>
    <mergeCell ref="H21:J22"/>
    <mergeCell ref="T20:V20"/>
    <mergeCell ref="K30:N30"/>
    <mergeCell ref="P30:S30"/>
    <mergeCell ref="T30:V30"/>
    <mergeCell ref="X30:Z30"/>
    <mergeCell ref="T29:V29"/>
    <mergeCell ref="X29:Z29"/>
    <mergeCell ref="K27:N27"/>
    <mergeCell ref="X28:Z28"/>
    <mergeCell ref="K32:N32"/>
    <mergeCell ref="P32:S32"/>
    <mergeCell ref="T32:V32"/>
    <mergeCell ref="C48:F48"/>
    <mergeCell ref="AD48:AF48"/>
    <mergeCell ref="C44:C45"/>
    <mergeCell ref="X46:Z46"/>
    <mergeCell ref="T47:V47"/>
    <mergeCell ref="X47:Z47"/>
    <mergeCell ref="T46:V46"/>
    <mergeCell ref="T36:V36"/>
    <mergeCell ref="X36:Z36"/>
    <mergeCell ref="P37:S37"/>
    <mergeCell ref="AD37:AF38"/>
    <mergeCell ref="AD39:AF39"/>
    <mergeCell ref="C42:C43"/>
    <mergeCell ref="AD35:AF36"/>
    <mergeCell ref="AD44:AF45"/>
    <mergeCell ref="T48:W48"/>
    <mergeCell ref="X48:AA48"/>
    <mergeCell ref="AG17:AG18"/>
    <mergeCell ref="K18:N18"/>
    <mergeCell ref="P18:S18"/>
    <mergeCell ref="C17:C18"/>
    <mergeCell ref="D17:G18"/>
    <mergeCell ref="H17:J18"/>
    <mergeCell ref="K17:N17"/>
    <mergeCell ref="T18:V18"/>
    <mergeCell ref="AD17:AF18"/>
    <mergeCell ref="AG19:AG20"/>
    <mergeCell ref="K20:N20"/>
    <mergeCell ref="X25:Z25"/>
    <mergeCell ref="AG21:AG22"/>
    <mergeCell ref="AG25:AG26"/>
    <mergeCell ref="X20:Z20"/>
    <mergeCell ref="X24:Z24"/>
    <mergeCell ref="T26:V26"/>
    <mergeCell ref="P24:S24"/>
    <mergeCell ref="P21:S21"/>
    <mergeCell ref="T21:V21"/>
    <mergeCell ref="X21:Z21"/>
    <mergeCell ref="T22:V22"/>
    <mergeCell ref="X22:Z22"/>
    <mergeCell ref="P25:S25"/>
    <mergeCell ref="P23:S23"/>
    <mergeCell ref="T23:V23"/>
    <mergeCell ref="X23:Z23"/>
    <mergeCell ref="T24:V24"/>
    <mergeCell ref="K22:N22"/>
    <mergeCell ref="P22:S22"/>
    <mergeCell ref="X26:Z26"/>
    <mergeCell ref="A17:B38"/>
    <mergeCell ref="AD21:AF22"/>
    <mergeCell ref="X16:AA16"/>
    <mergeCell ref="T39:W39"/>
    <mergeCell ref="T44:V44"/>
    <mergeCell ref="T43:V43"/>
    <mergeCell ref="X43:Z43"/>
    <mergeCell ref="X39:AA39"/>
    <mergeCell ref="X35:Z35"/>
    <mergeCell ref="X44:Z44"/>
    <mergeCell ref="T37:V37"/>
    <mergeCell ref="K44:N44"/>
    <mergeCell ref="P44:S44"/>
    <mergeCell ref="AD25:AF26"/>
    <mergeCell ref="T25:V25"/>
    <mergeCell ref="AB42:AC43"/>
    <mergeCell ref="X37:Z37"/>
    <mergeCell ref="T35:V35"/>
    <mergeCell ref="T38:V38"/>
    <mergeCell ref="X38:Z38"/>
    <mergeCell ref="T42:V42"/>
    <mergeCell ref="D25:G26"/>
    <mergeCell ref="X32:Z32"/>
    <mergeCell ref="T31:V31"/>
    <mergeCell ref="AB46:AC47"/>
    <mergeCell ref="AG27:AG28"/>
    <mergeCell ref="X42:Z42"/>
    <mergeCell ref="AB23:AC24"/>
    <mergeCell ref="AB25:AC26"/>
    <mergeCell ref="AG44:AG45"/>
    <mergeCell ref="AD40:AF41"/>
    <mergeCell ref="T41:V41"/>
    <mergeCell ref="X41:Z41"/>
    <mergeCell ref="X40:Z40"/>
    <mergeCell ref="T40:V40"/>
    <mergeCell ref="AB40:AC41"/>
    <mergeCell ref="AG46:AG47"/>
    <mergeCell ref="AG40:AG41"/>
    <mergeCell ref="AB44:AC45"/>
    <mergeCell ref="T45:V45"/>
    <mergeCell ref="X45:Z45"/>
    <mergeCell ref="AD33:AF34"/>
    <mergeCell ref="T33:V33"/>
    <mergeCell ref="AD27:AF28"/>
    <mergeCell ref="T28:V28"/>
    <mergeCell ref="T27:V27"/>
    <mergeCell ref="X27:Z27"/>
    <mergeCell ref="AB27:AC28"/>
    <mergeCell ref="K37:N37"/>
    <mergeCell ref="K38:N38"/>
    <mergeCell ref="P38:S38"/>
    <mergeCell ref="AG35:AG36"/>
    <mergeCell ref="K35:N35"/>
    <mergeCell ref="C23:C24"/>
    <mergeCell ref="D23:G24"/>
    <mergeCell ref="C37:C38"/>
    <mergeCell ref="D37:G38"/>
    <mergeCell ref="AG23:AG24"/>
    <mergeCell ref="C27:C28"/>
    <mergeCell ref="D27:G28"/>
    <mergeCell ref="H27:J28"/>
    <mergeCell ref="D31:G32"/>
    <mergeCell ref="K34:N34"/>
    <mergeCell ref="P34:S34"/>
    <mergeCell ref="P27:S27"/>
    <mergeCell ref="P29:S29"/>
    <mergeCell ref="C29:C30"/>
    <mergeCell ref="D29:G30"/>
    <mergeCell ref="H29:J30"/>
    <mergeCell ref="K28:N28"/>
    <mergeCell ref="H25:J26"/>
    <mergeCell ref="C25:C26"/>
    <mergeCell ref="AG29:AG30"/>
    <mergeCell ref="AB37:AC38"/>
    <mergeCell ref="AB39:AC39"/>
    <mergeCell ref="AG33:AG34"/>
    <mergeCell ref="AD29:AF30"/>
    <mergeCell ref="AB29:AC30"/>
    <mergeCell ref="C33:C34"/>
    <mergeCell ref="D33:G34"/>
    <mergeCell ref="AG37:AG38"/>
    <mergeCell ref="P31:S31"/>
    <mergeCell ref="D35:G36"/>
    <mergeCell ref="C35:C36"/>
    <mergeCell ref="C31:C32"/>
    <mergeCell ref="C39:F39"/>
    <mergeCell ref="K29:N29"/>
    <mergeCell ref="H31:J32"/>
    <mergeCell ref="AB33:AC34"/>
    <mergeCell ref="T34:V34"/>
    <mergeCell ref="X34:Z34"/>
    <mergeCell ref="X33:Z33"/>
    <mergeCell ref="X31:Z31"/>
    <mergeCell ref="P36:S36"/>
    <mergeCell ref="AB35:AC36"/>
    <mergeCell ref="H33:J34"/>
    <mergeCell ref="K42:N42"/>
    <mergeCell ref="C40:C41"/>
    <mergeCell ref="D40:G41"/>
    <mergeCell ref="P42:S42"/>
    <mergeCell ref="K46:N46"/>
    <mergeCell ref="K47:N47"/>
    <mergeCell ref="P47:S47"/>
    <mergeCell ref="P46:S46"/>
    <mergeCell ref="AG31:AG32"/>
    <mergeCell ref="K45:N45"/>
    <mergeCell ref="P45:S45"/>
    <mergeCell ref="H35:J36"/>
    <mergeCell ref="K33:N33"/>
    <mergeCell ref="P33:S33"/>
    <mergeCell ref="K43:N43"/>
    <mergeCell ref="P43:S43"/>
    <mergeCell ref="P41:S41"/>
    <mergeCell ref="P40:S40"/>
    <mergeCell ref="K41:N41"/>
    <mergeCell ref="K36:N36"/>
    <mergeCell ref="P35:S35"/>
    <mergeCell ref="K40:N40"/>
    <mergeCell ref="H40:J41"/>
    <mergeCell ref="H37:J38"/>
    <mergeCell ref="P28:S28"/>
    <mergeCell ref="K25:N25"/>
    <mergeCell ref="K26:N26"/>
    <mergeCell ref="P26:S26"/>
    <mergeCell ref="B54:M54"/>
    <mergeCell ref="B55:M55"/>
    <mergeCell ref="B56:M56"/>
    <mergeCell ref="AI54:AT54"/>
    <mergeCell ref="AI55:AT55"/>
    <mergeCell ref="AI56:AT56"/>
    <mergeCell ref="P55:AA55"/>
    <mergeCell ref="P56:AA56"/>
    <mergeCell ref="C46:C47"/>
    <mergeCell ref="D46:G47"/>
    <mergeCell ref="H46:J47"/>
    <mergeCell ref="AD46:AF47"/>
    <mergeCell ref="H48:S48"/>
    <mergeCell ref="AB48:AC48"/>
    <mergeCell ref="A40:B47"/>
    <mergeCell ref="H39:S39"/>
    <mergeCell ref="D44:G45"/>
    <mergeCell ref="H44:J45"/>
    <mergeCell ref="D42:G43"/>
    <mergeCell ref="H42:J43"/>
  </mergeCells>
  <phoneticPr fontId="19"/>
  <printOptions horizontalCentered="1"/>
  <pageMargins left="0.78740157480314965" right="0.78740157480314965" top="0.78740157480314965" bottom="0.59055118110236227" header="0.51181102362204722" footer="0.51181102362204722"/>
  <pageSetup paperSize="9" scale="81" orientation="portrait" blackAndWhite="1" r:id="rId1"/>
  <headerFooter alignWithMargins="0"/>
  <colBreaks count="1" manualBreakCount="1">
    <brk id="33"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2４-1．専門部強化事業別報告書</vt:lpstr>
      <vt:lpstr>２４-2．専門部強化決算書</vt:lpstr>
      <vt:lpstr>2５．専門部強化旅費明細(指・選・講）R6</vt:lpstr>
      <vt:lpstr>'2４-1．専門部強化事業別報告書'!Print_Area</vt:lpstr>
      <vt:lpstr>'２４-2．専門部強化決算書'!Print_Area</vt:lpstr>
      <vt:lpstr>'2５．専門部強化旅費明細(指・選・講）R6'!Print_Area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User2403</cp:lastModifiedBy>
  <cp:lastPrinted>2025-05-01T00:37:20Z</cp:lastPrinted>
  <dcterms:created xsi:type="dcterms:W3CDTF">2011-05-16T07:01:14Z</dcterms:created>
  <dcterms:modified xsi:type="dcterms:W3CDTF">2025-05-01T00:38:18Z</dcterms:modified>
</cp:coreProperties>
</file>